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5745" windowWidth="15600" windowHeight="5805" activeTab="1"/>
  </bookViews>
  <sheets>
    <sheet name="Diagram" sheetId="7" r:id="rId1"/>
    <sheet name="pivot" sheetId="1" r:id="rId2"/>
    <sheet name="indata" sheetId="2" r:id="rId3"/>
  </sheet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P60" i="1" l="1"/>
  <c r="P104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D6940" i="2" l="1"/>
  <c r="D6941" i="2" s="1"/>
  <c r="D6942" i="2" s="1"/>
  <c r="D6943" i="2" s="1"/>
  <c r="D6944" i="2" s="1"/>
  <c r="D6945" i="2" s="1"/>
  <c r="D6946" i="2" s="1"/>
  <c r="D6947" i="2" s="1"/>
  <c r="D6948" i="2" s="1"/>
  <c r="D6949" i="2" s="1"/>
  <c r="D6950" i="2" s="1"/>
  <c r="D6951" i="2" s="1"/>
  <c r="D6952" i="2" s="1"/>
  <c r="D6953" i="2" s="1"/>
  <c r="D6954" i="2" s="1"/>
  <c r="D6955" i="2" s="1"/>
  <c r="D6956" i="2" s="1"/>
  <c r="D6957" i="2" s="1"/>
  <c r="D6958" i="2" s="1"/>
  <c r="D6959" i="2" s="1"/>
  <c r="D6960" i="2" s="1"/>
  <c r="D6961" i="2" s="1"/>
  <c r="D6962" i="2" s="1"/>
  <c r="D6963" i="2" s="1"/>
  <c r="D6964" i="2" s="1"/>
  <c r="D6965" i="2" s="1"/>
  <c r="D6966" i="2" s="1"/>
  <c r="D6967" i="2" s="1"/>
  <c r="D6968" i="2" s="1"/>
  <c r="D6969" i="2" s="1"/>
  <c r="D6970" i="2" s="1"/>
  <c r="D6971" i="2" s="1"/>
  <c r="D6972" i="2" s="1"/>
  <c r="D6973" i="2" s="1"/>
  <c r="D6974" i="2" s="1"/>
  <c r="D6975" i="2" s="1"/>
  <c r="D6976" i="2" s="1"/>
  <c r="D6977" i="2" s="1"/>
  <c r="D6978" i="2" s="1"/>
  <c r="D6979" i="2" s="1"/>
  <c r="D6980" i="2" s="1"/>
  <c r="D6981" i="2" s="1"/>
  <c r="D6982" i="2" s="1"/>
  <c r="D6983" i="2" s="1"/>
  <c r="D6984" i="2" s="1"/>
  <c r="D6985" i="2" s="1"/>
  <c r="D6986" i="2" s="1"/>
  <c r="D6987" i="2" s="1"/>
  <c r="D6988" i="2" s="1"/>
  <c r="D6989" i="2" s="1"/>
  <c r="D6990" i="2" s="1"/>
  <c r="D6991" i="2" s="1"/>
  <c r="D6992" i="2" s="1"/>
  <c r="D6993" i="2" s="1"/>
  <c r="D6994" i="2" s="1"/>
  <c r="D6995" i="2" s="1"/>
  <c r="D6996" i="2" s="1"/>
  <c r="D6997" i="2" s="1"/>
  <c r="D6998" i="2" s="1"/>
  <c r="D6999" i="2" s="1"/>
  <c r="D7000" i="2" s="1"/>
  <c r="D7001" i="2" s="1"/>
  <c r="D7002" i="2" s="1"/>
  <c r="D7003" i="2" s="1"/>
  <c r="D7004" i="2" s="1"/>
  <c r="D7005" i="2" s="1"/>
  <c r="D7006" i="2" s="1"/>
  <c r="D7007" i="2" s="1"/>
  <c r="D7008" i="2" s="1"/>
  <c r="D7009" i="2" s="1"/>
  <c r="D7010" i="2" s="1"/>
  <c r="D7011" i="2" s="1"/>
  <c r="D7012" i="2" s="1"/>
  <c r="D7013" i="2" s="1"/>
  <c r="D7014" i="2" s="1"/>
  <c r="D7015" i="2" s="1"/>
  <c r="D6939" i="2"/>
  <c r="A103" i="1" l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D6875" i="2" l="1"/>
  <c r="D6876" i="2" s="1"/>
  <c r="D6877" i="2" s="1"/>
  <c r="D6878" i="2" s="1"/>
  <c r="D6879" i="2" s="1"/>
  <c r="D6880" i="2" s="1"/>
  <c r="D6881" i="2" s="1"/>
  <c r="D6882" i="2" s="1"/>
  <c r="D6883" i="2" s="1"/>
  <c r="D6884" i="2" s="1"/>
  <c r="D6885" i="2" s="1"/>
  <c r="D6886" i="2" s="1"/>
  <c r="D6887" i="2" s="1"/>
  <c r="D6888" i="2" s="1"/>
  <c r="D6889" i="2" s="1"/>
  <c r="D6890" i="2" s="1"/>
  <c r="D6891" i="2" s="1"/>
  <c r="D6892" i="2" s="1"/>
  <c r="D6893" i="2" s="1"/>
  <c r="D6894" i="2" s="1"/>
  <c r="D6895" i="2" s="1"/>
  <c r="D6896" i="2" s="1"/>
  <c r="D6897" i="2" s="1"/>
  <c r="D6898" i="2" s="1"/>
  <c r="D6899" i="2" s="1"/>
  <c r="D6900" i="2" s="1"/>
  <c r="D6901" i="2" s="1"/>
  <c r="D6902" i="2" s="1"/>
  <c r="D6903" i="2" s="1"/>
  <c r="D6904" i="2" s="1"/>
  <c r="D6905" i="2" s="1"/>
  <c r="D6906" i="2" s="1"/>
  <c r="D6907" i="2" s="1"/>
  <c r="D6908" i="2" s="1"/>
  <c r="D6909" i="2" s="1"/>
  <c r="D6910" i="2" s="1"/>
  <c r="D6911" i="2" s="1"/>
  <c r="D6912" i="2" s="1"/>
  <c r="D6913" i="2" s="1"/>
  <c r="D6914" i="2" s="1"/>
  <c r="D6915" i="2" s="1"/>
  <c r="D6916" i="2" s="1"/>
  <c r="D6917" i="2" s="1"/>
  <c r="D6918" i="2" s="1"/>
  <c r="D6919" i="2" s="1"/>
  <c r="D6920" i="2" s="1"/>
  <c r="D6921" i="2" s="1"/>
  <c r="D6922" i="2" s="1"/>
  <c r="D6923" i="2" s="1"/>
  <c r="D6924" i="2" s="1"/>
  <c r="D6925" i="2" s="1"/>
  <c r="D6926" i="2" s="1"/>
  <c r="D6927" i="2" s="1"/>
  <c r="D6928" i="2" s="1"/>
  <c r="D6929" i="2" s="1"/>
  <c r="D6930" i="2" s="1"/>
  <c r="D6931" i="2" s="1"/>
  <c r="D6932" i="2" s="1"/>
  <c r="D6933" i="2" s="1"/>
  <c r="D6934" i="2" s="1"/>
  <c r="D6935" i="2" s="1"/>
  <c r="D6936" i="2" s="1"/>
  <c r="D6937" i="2" s="1"/>
  <c r="D6874" i="2"/>
  <c r="A102" i="1" l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6731" i="2"/>
  <c r="A101" i="1" l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2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A100" i="1" l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O60" i="1"/>
  <c r="D6653" i="2" l="1"/>
  <c r="D6654" i="2" s="1"/>
  <c r="D6655" i="2" s="1"/>
  <c r="D6656" i="2" s="1"/>
  <c r="D6657" i="2" s="1"/>
  <c r="D6658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D6688" i="2" l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588" i="2"/>
  <c r="D6589" i="2" s="1"/>
  <c r="D6590" i="2" s="1"/>
  <c r="D6591" i="2" s="1"/>
  <c r="D6592" i="2" s="1"/>
  <c r="D6593" i="2" s="1"/>
  <c r="D6594" i="2" s="1"/>
  <c r="D6595" i="2" s="1"/>
  <c r="D6596" i="2" s="1"/>
  <c r="D6597" i="2" l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D6627" i="2" l="1"/>
  <c r="D6628" i="2" s="1"/>
  <c r="D6629" i="2" s="1"/>
  <c r="D6630" i="2" s="1"/>
  <c r="D6631" i="2" s="1"/>
  <c r="D6523" i="2"/>
  <c r="D6524" i="2" s="1"/>
  <c r="D6525" i="2" s="1"/>
  <c r="D6632" i="2" l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26" i="2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N60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92" i="1"/>
  <c r="A92" i="1"/>
  <c r="B92" i="1"/>
  <c r="C92" i="1"/>
  <c r="D92" i="1"/>
  <c r="E92" i="1"/>
  <c r="F92" i="1"/>
  <c r="G92" i="1"/>
  <c r="H92" i="1"/>
  <c r="I92" i="1"/>
  <c r="J92" i="1"/>
  <c r="K92" i="1"/>
  <c r="L92" i="1"/>
  <c r="M60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60" i="1"/>
  <c r="D60" i="1"/>
  <c r="E60" i="1"/>
  <c r="F60" i="1"/>
  <c r="G60" i="1"/>
  <c r="H60" i="1"/>
  <c r="I60" i="1"/>
  <c r="J60" i="1"/>
  <c r="K60" i="1"/>
  <c r="L60" i="1"/>
  <c r="B60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61" i="1"/>
  <c r="B91" i="1"/>
  <c r="C91" i="1"/>
  <c r="D91" i="1"/>
  <c r="E91" i="1"/>
  <c r="F91" i="1"/>
  <c r="G91" i="1"/>
  <c r="H91" i="1"/>
  <c r="I91" i="1"/>
  <c r="J91" i="1"/>
  <c r="K91" i="1"/>
  <c r="L91" i="1"/>
  <c r="E61" i="1"/>
  <c r="F61" i="1"/>
  <c r="B90" i="1"/>
  <c r="C90" i="1"/>
  <c r="D90" i="1"/>
  <c r="E90" i="1"/>
  <c r="F90" i="1"/>
  <c r="G90" i="1"/>
  <c r="H90" i="1"/>
  <c r="I90" i="1"/>
  <c r="J90" i="1"/>
  <c r="K90" i="1"/>
  <c r="L90" i="1"/>
  <c r="L89" i="1"/>
  <c r="B89" i="1"/>
  <c r="C89" i="1"/>
  <c r="D89" i="1"/>
  <c r="E89" i="1"/>
  <c r="F89" i="1"/>
  <c r="G89" i="1"/>
  <c r="H89" i="1"/>
  <c r="I89" i="1"/>
  <c r="J89" i="1"/>
  <c r="K8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B88" i="1"/>
  <c r="C88" i="1"/>
  <c r="D88" i="1"/>
  <c r="E88" i="1"/>
  <c r="F88" i="1"/>
  <c r="G88" i="1"/>
  <c r="H88" i="1"/>
  <c r="I88" i="1"/>
  <c r="J88" i="1"/>
  <c r="B87" i="1"/>
  <c r="C87" i="1"/>
  <c r="D87" i="1"/>
  <c r="E87" i="1"/>
  <c r="F87" i="1"/>
  <c r="G87" i="1"/>
  <c r="H87" i="1"/>
  <c r="I87" i="1"/>
  <c r="J87" i="1"/>
  <c r="B86" i="1"/>
  <c r="C86" i="1"/>
  <c r="D86" i="1"/>
  <c r="E86" i="1"/>
  <c r="F86" i="1"/>
  <c r="G86" i="1"/>
  <c r="H86" i="1"/>
  <c r="I86" i="1"/>
  <c r="J86" i="1"/>
  <c r="B85" i="1"/>
  <c r="C85" i="1"/>
  <c r="D85" i="1"/>
  <c r="E85" i="1"/>
  <c r="F85" i="1"/>
  <c r="G85" i="1"/>
  <c r="H85" i="1"/>
  <c r="I85" i="1"/>
  <c r="J8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6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B82" i="1"/>
  <c r="B83" i="1"/>
  <c r="B84" i="1"/>
  <c r="B81" i="1"/>
  <c r="C81" i="1"/>
  <c r="D81" i="1"/>
  <c r="E81" i="1"/>
  <c r="F81" i="1"/>
  <c r="G81" i="1"/>
  <c r="H81" i="1"/>
  <c r="I81" i="1"/>
  <c r="B80" i="1"/>
  <c r="C80" i="1"/>
  <c r="D80" i="1"/>
  <c r="E80" i="1"/>
  <c r="F80" i="1"/>
  <c r="G80" i="1"/>
  <c r="H80" i="1"/>
  <c r="I8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B79" i="1"/>
  <c r="C79" i="1"/>
  <c r="D79" i="1"/>
  <c r="E79" i="1"/>
  <c r="F79" i="1"/>
  <c r="G79" i="1"/>
  <c r="H79" i="1"/>
  <c r="B78" i="1"/>
  <c r="C78" i="1"/>
  <c r="D78" i="1"/>
  <c r="E78" i="1"/>
  <c r="F78" i="1"/>
  <c r="G78" i="1"/>
  <c r="H78" i="1"/>
  <c r="B77" i="1"/>
  <c r="C77" i="1"/>
  <c r="D77" i="1"/>
  <c r="E77" i="1"/>
  <c r="F77" i="1"/>
  <c r="G77" i="1"/>
  <c r="H77" i="1"/>
  <c r="B76" i="1"/>
  <c r="C76" i="1"/>
  <c r="D76" i="1"/>
  <c r="E76" i="1"/>
  <c r="F76" i="1"/>
  <c r="G76" i="1"/>
  <c r="H76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68" i="1"/>
  <c r="C68" i="1"/>
  <c r="D68" i="1"/>
  <c r="E68" i="1"/>
  <c r="F68" i="1"/>
  <c r="G68" i="1"/>
  <c r="C61" i="1"/>
  <c r="D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B62" i="1"/>
  <c r="B63" i="1"/>
  <c r="B64" i="1"/>
  <c r="B65" i="1"/>
  <c r="B66" i="1"/>
  <c r="B67" i="1"/>
  <c r="B61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<sst xmlns="http://schemas.openxmlformats.org/spreadsheetml/2006/main" count="6155" uniqueCount="60">
  <si>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</si>
  <si>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</si>
  <si>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</si>
  <si>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</si>
  <si>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</si>
  <si>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</si>
  <si>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</si>
  <si>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</si>
  <si>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</si>
  <si>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</si>
  <si>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</si>
  <si>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</si>
  <si>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</si>
  <si>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</si>
  <si>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</si>
  <si>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</si>
  <si>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</si>
  <si>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</si>
  <si>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</si>
  <si>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</si>
  <si>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</si>
  <si>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</si>
  <si>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</si>
  <si>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</si>
  <si>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</si>
  <si>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</si>
  <si>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</si>
  <si>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</si>
  <si>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</si>
  <si>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</si>
  <si>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</si>
  <si>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</si>
  <si>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</si>
  <si>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</si>
  <si>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</si>
  <si>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</si>
  <si>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</si>
  <si>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</si>
  <si>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</si>
  <si>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</si>
  <si>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</si>
  <si>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</si>
  <si>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</si>
  <si>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</si>
  <si>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</si>
  <si>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</si>
  <si>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</si>
  <si>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</si>
  <si>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</si>
  <si>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</si>
  <si>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</si>
  <si>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</si>
  <si>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 xml:space="preserve">I bifogade diagram redovisas årsprognoser för åren 2004 – 2017. Prognoserna avser de förmåner som Pensionsmyndigheten ansvarar för, grupperade i så kallade utgiftsanslag.  </t>
  </si>
  <si>
    <t>BU 2013</t>
  </si>
  <si>
    <t xml:space="preserve">Prognoser redovisas för alla prognostillfällen sedan budgetunderlaget 2003. För åren 2004 – 2012 avslutas serien med faktiskt utfall som redovisas i budgetunderlaget året efter. </t>
  </si>
  <si>
    <t xml:space="preserve">Alla utgiftsbelopp är redovisade i tusental kronor. </t>
  </si>
  <si>
    <t>maj 2013</t>
  </si>
  <si>
    <t>augusti 2013</t>
  </si>
  <si>
    <t>11 1:1 Garantipension till ålderspension</t>
  </si>
  <si>
    <t>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</si>
</sst>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4" fillId="2" borderId="4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 wrapText="1"/>
    </xf>
    <xf numFmtId="0" fontId="4" fillId="0" borderId="12" xfId="1" applyFont="1" applyFill="1" applyBorder="1" applyAlignment="1">
      <alignment wrapText="1"/>
    </xf>
    <xf numFmtId="0" fontId="3" fillId="0" borderId="0" xfId="1"/>
    <xf numFmtId="1" fontId="0" fillId="0" borderId="0" xfId="0" applyNumberFormat="1"/>
    <xf numFmtId="3" fontId="5" fillId="0" borderId="0" xfId="0" applyNumberFormat="1" applyFont="1" applyFill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3"/>
    <xf numFmtId="49" fontId="8" fillId="0" borderId="0" xfId="3" applyNumberFormat="1" applyFont="1" applyBorder="1"/>
    <xf numFmtId="0" fontId="8" fillId="0" borderId="0" xfId="3" applyNumberFormat="1" applyFont="1" applyBorder="1"/>
  </cellXfs>
  <cellStyles count="4">
    <cellStyle name="Normal" xfId="0" builtinId="0"/>
    <cellStyle name="Normal 2" xfId="3"/>
    <cellStyle name="Normal 3" xfId="2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[Historik årsprognoser.xlsx]pivot!Pivottabell1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pivot!$B$13:$B$14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pivot!$B$15:$B$58</c:f>
              <c:numCache>
                <c:formatCode>#,##0</c:formatCode>
                <c:ptCount val="44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pivot!$C$13:$C$14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pivot!$C$15:$C$58</c:f>
              <c:numCache>
                <c:formatCode>#,##0</c:formatCode>
                <c:ptCount val="44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pivot!$D$13:$D$14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pivot!$D$15:$D$58</c:f>
              <c:numCache>
                <c:formatCode>#,##0</c:formatCode>
                <c:ptCount val="44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pivot!$E$13:$E$14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pivot!$E$15:$E$58</c:f>
              <c:numCache>
                <c:formatCode>#,##0</c:formatCode>
                <c:ptCount val="44"/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pivot!$F$13:$F$14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pivot!$F$15:$F$58</c:f>
              <c:numCache>
                <c:formatCode>#,##0</c:formatCode>
                <c:ptCount val="44"/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pivot!$G$13:$G$14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pivot!$G$15:$G$58</c:f>
              <c:numCache>
                <c:formatCode>#,##0</c:formatCode>
                <c:ptCount val="44"/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pivot!$H$13:$H$14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pivot!$H$15:$H$58</c:f>
              <c:numCache>
                <c:formatCode>#,##0</c:formatCode>
                <c:ptCount val="44"/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pivot!$I$13:$I$14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pivot!$I$15:$I$58</c:f>
              <c:numCache>
                <c:formatCode>#,##0</c:formatCode>
                <c:ptCount val="44"/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pivot!$J$13:$J$14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pivot!$J$15:$J$58</c:f>
              <c:numCache>
                <c:formatCode>#,##0</c:formatCode>
                <c:ptCount val="44"/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  <c:pt idx="39">
                  <c:v>18026800</c:v>
                </c:pt>
                <c:pt idx="40">
                  <c:v>18034909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pivot!$K$13:$K$14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pivot!$K$15:$K$58</c:f>
              <c:numCache>
                <c:formatCode>#,##0</c:formatCode>
                <c:ptCount val="44"/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  <c:pt idx="39">
                  <c:v>16963400</c:v>
                </c:pt>
                <c:pt idx="40">
                  <c:v>17021000</c:v>
                </c:pt>
                <c:pt idx="41">
                  <c:v>16739000</c:v>
                </c:pt>
                <c:pt idx="42">
                  <c:v>16744000</c:v>
                </c:pt>
                <c:pt idx="43">
                  <c:v>16744000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pivot!$L$13:$L$14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pivot!$L$15:$L$58</c:f>
              <c:numCache>
                <c:formatCode>#,##0</c:formatCode>
                <c:ptCount val="44"/>
                <c:pt idx="28">
                  <c:v>16683800</c:v>
                </c:pt>
                <c:pt idx="29">
                  <c:v>16705800</c:v>
                </c:pt>
                <c:pt idx="30">
                  <c:v>16723800</c:v>
                </c:pt>
                <c:pt idx="31">
                  <c:v>16672800</c:v>
                </c:pt>
                <c:pt idx="32">
                  <c:v>17083600</c:v>
                </c:pt>
                <c:pt idx="33">
                  <c:v>17369800</c:v>
                </c:pt>
                <c:pt idx="34">
                  <c:v>17167700</c:v>
                </c:pt>
                <c:pt idx="35">
                  <c:v>16951500</c:v>
                </c:pt>
                <c:pt idx="36">
                  <c:v>16558000</c:v>
                </c:pt>
                <c:pt idx="37">
                  <c:v>16585100</c:v>
                </c:pt>
                <c:pt idx="38">
                  <c:v>16516000</c:v>
                </c:pt>
                <c:pt idx="39">
                  <c:v>16410000</c:v>
                </c:pt>
                <c:pt idx="40">
                  <c:v>16472500</c:v>
                </c:pt>
                <c:pt idx="41">
                  <c:v>16373400</c:v>
                </c:pt>
                <c:pt idx="42">
                  <c:v>16359400</c:v>
                </c:pt>
                <c:pt idx="43">
                  <c:v>16359400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pivot!$M$13:$M$14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pivot!$M$15:$M$58</c:f>
              <c:numCache>
                <c:formatCode>#,##0</c:formatCode>
                <c:ptCount val="44"/>
                <c:pt idx="31">
                  <c:v>16485500</c:v>
                </c:pt>
                <c:pt idx="32">
                  <c:v>17069200</c:v>
                </c:pt>
                <c:pt idx="33">
                  <c:v>17217400</c:v>
                </c:pt>
                <c:pt idx="34">
                  <c:v>17163400</c:v>
                </c:pt>
                <c:pt idx="35">
                  <c:v>16857200</c:v>
                </c:pt>
                <c:pt idx="36">
                  <c:v>16308600</c:v>
                </c:pt>
                <c:pt idx="37">
                  <c:v>16544600</c:v>
                </c:pt>
                <c:pt idx="38">
                  <c:v>16310600</c:v>
                </c:pt>
                <c:pt idx="39">
                  <c:v>16141400</c:v>
                </c:pt>
                <c:pt idx="40">
                  <c:v>15991900</c:v>
                </c:pt>
                <c:pt idx="41">
                  <c:v>15844900</c:v>
                </c:pt>
                <c:pt idx="42">
                  <c:v>15791900</c:v>
                </c:pt>
                <c:pt idx="43">
                  <c:v>15739900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pivot!$N$13:$N$14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pivot!$N$15:$N$58</c:f>
              <c:numCache>
                <c:formatCode>#,##0</c:formatCode>
                <c:ptCount val="44"/>
                <c:pt idx="35">
                  <c:v>16717900</c:v>
                </c:pt>
                <c:pt idx="36">
                  <c:v>16177300</c:v>
                </c:pt>
                <c:pt idx="37">
                  <c:v>16490300</c:v>
                </c:pt>
                <c:pt idx="38">
                  <c:v>16092200</c:v>
                </c:pt>
                <c:pt idx="39">
                  <c:v>15883100</c:v>
                </c:pt>
                <c:pt idx="40">
                  <c:v>15441600</c:v>
                </c:pt>
                <c:pt idx="41">
                  <c:v>15090600</c:v>
                </c:pt>
                <c:pt idx="42">
                  <c:v>14878500</c:v>
                </c:pt>
                <c:pt idx="43">
                  <c:v>14785500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pivot!$O$13:$O$14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pivot!$O$15:$O$58</c:f>
              <c:numCache>
                <c:formatCode>#,##0</c:formatCode>
                <c:ptCount val="44"/>
                <c:pt idx="39">
                  <c:v>15772800</c:v>
                </c:pt>
                <c:pt idx="40">
                  <c:v>15063300</c:v>
                </c:pt>
                <c:pt idx="41">
                  <c:v>14468300</c:v>
                </c:pt>
                <c:pt idx="42">
                  <c:v>14123200</c:v>
                </c:pt>
                <c:pt idx="43">
                  <c:v>13996200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pivot!$P$13:$P$14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pivot!$A$15:$A$58</c:f>
              <c:strCache>
                <c:ptCount val="44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  <c:pt idx="43">
                  <c:v>oktober 2013</c:v>
                </c:pt>
              </c:strCache>
            </c:strRef>
          </c:cat>
          <c:val>
            <c:numRef>
              <c:f>pivot!$P$15:$P$58</c:f>
              <c:numCache>
                <c:formatCode>#,##0</c:formatCode>
                <c:ptCount val="44"/>
                <c:pt idx="43">
                  <c:v>13937000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6992"/>
        <c:axId val="80518528"/>
      </c:lineChart>
      <c:catAx>
        <c:axId val="8051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0518528"/>
        <c:crosses val="autoZero"/>
        <c:auto val="1"/>
        <c:lblAlgn val="ctr"/>
        <c:lblOffset val="100"/>
        <c:noMultiLvlLbl val="0"/>
      </c:catAx>
      <c:valAx>
        <c:axId val="80518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51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5"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571.585294212964" createdVersion="4" refreshedVersion="4" recordCount="1922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8" count="17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  <n v="2018"/>
      </sharedItems>
    </cacheField>
    <cacheField name="Belopp" numFmtId="0" sqlType="8">
      <sharedItems containsSemiMixedTypes="0" containsString="0" containsNumber="1" minValue="0" maxValue="329466000"/>
    </cacheField>
    <cacheField name="Prognostillfälle" numFmtId="0" sqlType="-9">
      <sharedItems count="46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oktober 2012"/>
        <s v="BU 2013"/>
        <s v="maj 2013"/>
        <s v="augusti 2013"/>
        <s v="oktober 2013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2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  <r>
    <x v="0"/>
    <x v="10"/>
    <n v="18026800"/>
    <x v="39"/>
  </r>
  <r>
    <x v="0"/>
    <x v="10"/>
    <n v="18034909"/>
    <x v="40"/>
  </r>
  <r>
    <x v="0"/>
    <x v="11"/>
    <n v="17021000"/>
    <x v="40"/>
  </r>
  <r>
    <x v="0"/>
    <x v="12"/>
    <n v="16472500"/>
    <x v="40"/>
  </r>
  <r>
    <x v="0"/>
    <x v="13"/>
    <n v="15991900"/>
    <x v="40"/>
  </r>
  <r>
    <x v="0"/>
    <x v="14"/>
    <n v="15441600"/>
    <x v="40"/>
  </r>
  <r>
    <x v="0"/>
    <x v="15"/>
    <n v="15063300"/>
    <x v="40"/>
  </r>
  <r>
    <x v="1"/>
    <x v="10"/>
    <n v="14225707"/>
    <x v="40"/>
  </r>
  <r>
    <x v="1"/>
    <x v="11"/>
    <n v="13883700"/>
    <x v="40"/>
  </r>
  <r>
    <x v="1"/>
    <x v="12"/>
    <n v="13148100"/>
    <x v="40"/>
  </r>
  <r>
    <x v="1"/>
    <x v="13"/>
    <n v="12677700"/>
    <x v="40"/>
  </r>
  <r>
    <x v="1"/>
    <x v="14"/>
    <n v="12275500"/>
    <x v="40"/>
  </r>
  <r>
    <x v="1"/>
    <x v="15"/>
    <n v="11879200"/>
    <x v="40"/>
  </r>
  <r>
    <x v="2"/>
    <x v="10"/>
    <n v="7948605.0627356898"/>
    <x v="40"/>
  </r>
  <r>
    <x v="2"/>
    <x v="11"/>
    <n v="8084900"/>
    <x v="40"/>
  </r>
  <r>
    <x v="2"/>
    <x v="12"/>
    <n v="8225700"/>
    <x v="40"/>
  </r>
  <r>
    <x v="2"/>
    <x v="13"/>
    <n v="8060500"/>
    <x v="40"/>
  </r>
  <r>
    <x v="2"/>
    <x v="14"/>
    <n v="7795300"/>
    <x v="40"/>
  </r>
  <r>
    <x v="2"/>
    <x v="15"/>
    <n v="7719800"/>
    <x v="40"/>
  </r>
  <r>
    <x v="3"/>
    <x v="10"/>
    <n v="587866.34062822477"/>
    <x v="40"/>
  </r>
  <r>
    <x v="3"/>
    <x v="11"/>
    <n v="615200"/>
    <x v="40"/>
  </r>
  <r>
    <x v="3"/>
    <x v="12"/>
    <n v="648300"/>
    <x v="40"/>
  </r>
  <r>
    <x v="3"/>
    <x v="13"/>
    <n v="682400"/>
    <x v="40"/>
  </r>
  <r>
    <x v="3"/>
    <x v="14"/>
    <n v="713600"/>
    <x v="40"/>
  </r>
  <r>
    <x v="3"/>
    <x v="15"/>
    <n v="736400"/>
    <x v="40"/>
  </r>
  <r>
    <x v="4"/>
    <x v="10"/>
    <n v="899574"/>
    <x v="40"/>
  </r>
  <r>
    <x v="4"/>
    <x v="11"/>
    <n v="884500"/>
    <x v="40"/>
  </r>
  <r>
    <x v="4"/>
    <x v="12"/>
    <n v="857300"/>
    <x v="40"/>
  </r>
  <r>
    <x v="4"/>
    <x v="13"/>
    <n v="856900"/>
    <x v="40"/>
  </r>
  <r>
    <x v="4"/>
    <x v="14"/>
    <n v="867500"/>
    <x v="40"/>
  </r>
  <r>
    <x v="4"/>
    <x v="15"/>
    <n v="889400"/>
    <x v="40"/>
  </r>
  <r>
    <x v="5"/>
    <x v="10"/>
    <n v="6327000"/>
    <x v="40"/>
  </r>
  <r>
    <x v="5"/>
    <x v="11"/>
    <n v="6467652"/>
    <x v="40"/>
  </r>
  <r>
    <x v="5"/>
    <x v="12"/>
    <n v="6812510.0349070542"/>
    <x v="40"/>
  </r>
  <r>
    <x v="5"/>
    <x v="13"/>
    <n v="6514831.3627863023"/>
    <x v="40"/>
  </r>
  <r>
    <x v="5"/>
    <x v="14"/>
    <n v="6835055.1997048287"/>
    <x v="40"/>
  </r>
  <r>
    <x v="5"/>
    <x v="15"/>
    <n v="7008464.6960107237"/>
    <x v="40"/>
  </r>
  <r>
    <x v="6"/>
    <x v="10"/>
    <n v="240943400"/>
    <x v="40"/>
  </r>
  <r>
    <x v="6"/>
    <x v="11"/>
    <n v="260274000"/>
    <x v="40"/>
  </r>
  <r>
    <x v="6"/>
    <x v="12"/>
    <n v="263599000"/>
    <x v="40"/>
  </r>
  <r>
    <x v="6"/>
    <x v="13"/>
    <n v="275759000"/>
    <x v="40"/>
  </r>
  <r>
    <x v="6"/>
    <x v="14"/>
    <n v="291204000"/>
    <x v="40"/>
  </r>
  <r>
    <x v="6"/>
    <x v="15"/>
    <n v="306034000"/>
    <x v="40"/>
  </r>
  <r>
    <x v="7"/>
    <x v="10"/>
    <n v="7.69"/>
    <x v="40"/>
  </r>
  <r>
    <x v="7"/>
    <x v="11"/>
    <n v="8.26"/>
    <x v="40"/>
  </r>
  <r>
    <x v="7"/>
    <x v="12"/>
    <n v="8.4499999999999993"/>
    <x v="40"/>
  </r>
  <r>
    <x v="7"/>
    <x v="13"/>
    <n v="7.83"/>
    <x v="40"/>
  </r>
  <r>
    <x v="7"/>
    <x v="14"/>
    <n v="7.07"/>
    <x v="40"/>
  </r>
  <r>
    <x v="7"/>
    <x v="15"/>
    <n v="6.5"/>
    <x v="40"/>
  </r>
  <r>
    <x v="8"/>
    <x v="10"/>
    <n v="149.32"/>
    <x v="40"/>
  </r>
  <r>
    <x v="8"/>
    <x v="11"/>
    <n v="154.84"/>
    <x v="40"/>
  </r>
  <r>
    <x v="8"/>
    <x v="12"/>
    <n v="156.43"/>
    <x v="40"/>
  </r>
  <r>
    <x v="8"/>
    <x v="13"/>
    <n v="161.72999999999999"/>
    <x v="40"/>
  </r>
  <r>
    <x v="8"/>
    <x v="14"/>
    <n v="167.73"/>
    <x v="40"/>
  </r>
  <r>
    <x v="8"/>
    <x v="15"/>
    <n v="174.12"/>
    <x v="40"/>
  </r>
  <r>
    <x v="9"/>
    <x v="10"/>
    <n v="140.44999999999999"/>
    <x v="40"/>
  </r>
  <r>
    <x v="9"/>
    <x v="11"/>
    <n v="148.53"/>
    <x v="40"/>
  </r>
  <r>
    <x v="9"/>
    <x v="12"/>
    <n v="147.61000000000001"/>
    <x v="40"/>
  </r>
  <r>
    <x v="9"/>
    <x v="13"/>
    <n v="152.12"/>
    <x v="40"/>
  </r>
  <r>
    <x v="9"/>
    <x v="14"/>
    <n v="158.85"/>
    <x v="40"/>
  </r>
  <r>
    <x v="9"/>
    <x v="15"/>
    <n v="165.33"/>
    <x v="40"/>
  </r>
  <r>
    <x v="10"/>
    <x v="10"/>
    <n v="44000"/>
    <x v="40"/>
  </r>
  <r>
    <x v="10"/>
    <x v="11"/>
    <n v="44500"/>
    <x v="40"/>
  </r>
  <r>
    <x v="10"/>
    <x v="12"/>
    <n v="44600"/>
    <x v="40"/>
  </r>
  <r>
    <x v="10"/>
    <x v="13"/>
    <n v="45100"/>
    <x v="40"/>
  </r>
  <r>
    <x v="10"/>
    <x v="14"/>
    <n v="45900"/>
    <x v="40"/>
  </r>
  <r>
    <x v="10"/>
    <x v="15"/>
    <n v="47000"/>
    <x v="40"/>
  </r>
  <r>
    <x v="11"/>
    <x v="10"/>
    <n v="2.58"/>
    <x v="40"/>
  </r>
  <r>
    <x v="11"/>
    <x v="11"/>
    <n v="2.04"/>
    <x v="40"/>
  </r>
  <r>
    <x v="11"/>
    <x v="12"/>
    <n v="2.1800000000000002"/>
    <x v="40"/>
  </r>
  <r>
    <x v="0"/>
    <x v="11"/>
    <n v="16963400"/>
    <x v="39"/>
  </r>
  <r>
    <x v="0"/>
    <x v="12"/>
    <n v="16410000"/>
    <x v="39"/>
  </r>
  <r>
    <x v="0"/>
    <x v="13"/>
    <n v="16141400"/>
    <x v="39"/>
  </r>
  <r>
    <x v="0"/>
    <x v="14"/>
    <n v="15883100"/>
    <x v="39"/>
  </r>
  <r>
    <x v="0"/>
    <x v="15"/>
    <n v="15772800"/>
    <x v="39"/>
  </r>
  <r>
    <x v="1"/>
    <x v="10"/>
    <n v="14228600"/>
    <x v="39"/>
  </r>
  <r>
    <x v="1"/>
    <x v="11"/>
    <n v="13892000"/>
    <x v="39"/>
  </r>
  <r>
    <x v="1"/>
    <x v="12"/>
    <n v="13377600"/>
    <x v="39"/>
  </r>
  <r>
    <x v="1"/>
    <x v="13"/>
    <n v="12861100"/>
    <x v="39"/>
  </r>
  <r>
    <x v="1"/>
    <x v="14"/>
    <n v="12450600"/>
    <x v="39"/>
  </r>
  <r>
    <x v="1"/>
    <x v="15"/>
    <n v="12072100"/>
    <x v="39"/>
  </r>
  <r>
    <x v="2"/>
    <x v="10"/>
    <n v="7956300"/>
    <x v="39"/>
  </r>
  <r>
    <x v="2"/>
    <x v="11"/>
    <n v="8139300"/>
    <x v="39"/>
  </r>
  <r>
    <x v="2"/>
    <x v="12"/>
    <n v="8162600"/>
    <x v="39"/>
  </r>
  <r>
    <x v="2"/>
    <x v="13"/>
    <n v="8079900"/>
    <x v="39"/>
  </r>
  <r>
    <x v="2"/>
    <x v="14"/>
    <n v="7862200"/>
    <x v="39"/>
  </r>
  <r>
    <x v="2"/>
    <x v="15"/>
    <n v="7796400"/>
    <x v="39"/>
  </r>
  <r>
    <x v="3"/>
    <x v="10"/>
    <n v="586200"/>
    <x v="39"/>
  </r>
  <r>
    <x v="3"/>
    <x v="11"/>
    <n v="615900"/>
    <x v="39"/>
  </r>
  <r>
    <x v="3"/>
    <x v="12"/>
    <n v="649600"/>
    <x v="39"/>
  </r>
  <r>
    <x v="3"/>
    <x v="13"/>
    <n v="684300"/>
    <x v="39"/>
  </r>
  <r>
    <x v="3"/>
    <x v="14"/>
    <n v="716300"/>
    <x v="39"/>
  </r>
  <r>
    <x v="3"/>
    <x v="15"/>
    <n v="739200"/>
    <x v="39"/>
  </r>
  <r>
    <x v="4"/>
    <x v="10"/>
    <n v="902400"/>
    <x v="39"/>
  </r>
  <r>
    <x v="4"/>
    <x v="11"/>
    <n v="885100"/>
    <x v="39"/>
  </r>
  <r>
    <x v="4"/>
    <x v="12"/>
    <n v="871700"/>
    <x v="39"/>
  </r>
  <r>
    <x v="4"/>
    <x v="13"/>
    <n v="869700"/>
    <x v="39"/>
  </r>
  <r>
    <x v="4"/>
    <x v="14"/>
    <n v="881800"/>
    <x v="39"/>
  </r>
  <r>
    <x v="4"/>
    <x v="15"/>
    <n v="904400"/>
    <x v="39"/>
  </r>
  <r>
    <x v="5"/>
    <x v="10"/>
    <n v="6327000"/>
    <x v="39"/>
  </r>
  <r>
    <x v="5"/>
    <x v="11"/>
    <n v="6467652"/>
    <x v="39"/>
  </r>
  <r>
    <x v="5"/>
    <x v="12"/>
    <n v="6720888.2970661074"/>
    <x v="39"/>
  </r>
  <r>
    <x v="5"/>
    <x v="13"/>
    <n v="6413001.9995045085"/>
    <x v="39"/>
  </r>
  <r>
    <x v="5"/>
    <x v="14"/>
    <n v="6743604.1587339574"/>
    <x v="39"/>
  </r>
  <r>
    <x v="5"/>
    <x v="15"/>
    <n v="6979591.0779948505"/>
    <x v="39"/>
  </r>
  <r>
    <x v="6"/>
    <x v="10"/>
    <n v="241196000"/>
    <x v="39"/>
  </r>
  <r>
    <x v="6"/>
    <x v="11"/>
    <n v="260223000"/>
    <x v="39"/>
  </r>
  <r>
    <x v="6"/>
    <x v="12"/>
    <n v="266891000"/>
    <x v="39"/>
  </r>
  <r>
    <x v="6"/>
    <x v="13"/>
    <n v="276379000"/>
    <x v="39"/>
  </r>
  <r>
    <x v="6"/>
    <x v="14"/>
    <n v="290135000"/>
    <x v="39"/>
  </r>
  <r>
    <x v="6"/>
    <x v="15"/>
    <n v="306230000"/>
    <x v="39"/>
  </r>
  <r>
    <x v="7"/>
    <x v="10"/>
    <n v="7.6"/>
    <x v="39"/>
  </r>
  <r>
    <x v="7"/>
    <x v="11"/>
    <n v="7.9"/>
    <x v="39"/>
  </r>
  <r>
    <x v="7"/>
    <x v="12"/>
    <n v="7.7"/>
    <x v="39"/>
  </r>
  <r>
    <x v="7"/>
    <x v="13"/>
    <n v="7"/>
    <x v="39"/>
  </r>
  <r>
    <x v="7"/>
    <x v="14"/>
    <n v="6.6"/>
    <x v="39"/>
  </r>
  <r>
    <x v="7"/>
    <x v="15"/>
    <n v="6.3"/>
    <x v="39"/>
  </r>
  <r>
    <x v="8"/>
    <x v="10"/>
    <n v="149.32"/>
    <x v="39"/>
  </r>
  <r>
    <x v="8"/>
    <x v="11"/>
    <n v="154.84"/>
    <x v="39"/>
  </r>
  <r>
    <x v="8"/>
    <x v="12"/>
    <n v="159.22999999999999"/>
    <x v="39"/>
  </r>
  <r>
    <x v="8"/>
    <x v="13"/>
    <n v="164.22"/>
    <x v="39"/>
  </r>
  <r>
    <x v="8"/>
    <x v="14"/>
    <n v="170.24"/>
    <x v="39"/>
  </r>
  <r>
    <x v="8"/>
    <x v="15"/>
    <n v="176.44"/>
    <x v="39"/>
  </r>
  <r>
    <x v="9"/>
    <x v="10"/>
    <n v="140.44999999999999"/>
    <x v="39"/>
  </r>
  <r>
    <x v="9"/>
    <x v="11"/>
    <n v="148.53"/>
    <x v="39"/>
  </r>
  <r>
    <x v="9"/>
    <x v="12"/>
    <n v="149.69"/>
    <x v="39"/>
  </r>
  <r>
    <x v="9"/>
    <x v="13"/>
    <n v="152.79"/>
    <x v="39"/>
  </r>
  <r>
    <x v="9"/>
    <x v="14"/>
    <n v="158.68"/>
    <x v="39"/>
  </r>
  <r>
    <x v="9"/>
    <x v="15"/>
    <n v="166.04"/>
    <x v="39"/>
  </r>
  <r>
    <x v="10"/>
    <x v="10"/>
    <n v="44000"/>
    <x v="39"/>
  </r>
  <r>
    <x v="10"/>
    <x v="11"/>
    <n v="44500"/>
    <x v="39"/>
  </r>
  <r>
    <x v="10"/>
    <x v="12"/>
    <n v="44900"/>
    <x v="39"/>
  </r>
  <r>
    <x v="10"/>
    <x v="13"/>
    <n v="45500"/>
    <x v="39"/>
  </r>
  <r>
    <x v="10"/>
    <x v="14"/>
    <n v="46500"/>
    <x v="39"/>
  </r>
  <r>
    <x v="10"/>
    <x v="15"/>
    <n v="47600"/>
    <x v="39"/>
  </r>
  <r>
    <x v="11"/>
    <x v="10"/>
    <n v="2.6"/>
    <x v="39"/>
  </r>
  <r>
    <x v="11"/>
    <x v="11"/>
    <n v="2.4"/>
    <x v="39"/>
  </r>
  <r>
    <x v="11"/>
    <x v="12"/>
    <n v="2"/>
    <x v="39"/>
  </r>
  <r>
    <x v="11"/>
    <x v="13"/>
    <n v="2"/>
    <x v="39"/>
  </r>
  <r>
    <x v="11"/>
    <x v="14"/>
    <n v="2"/>
    <x v="39"/>
  </r>
  <r>
    <x v="11"/>
    <x v="15"/>
    <n v="2"/>
    <x v="39"/>
  </r>
  <r>
    <x v="12"/>
    <x v="10"/>
    <n v="1.3"/>
    <x v="39"/>
  </r>
  <r>
    <x v="12"/>
    <x v="11"/>
    <n v="1.1000000000000001"/>
    <x v="39"/>
  </r>
  <r>
    <x v="12"/>
    <x v="12"/>
    <n v="1.4"/>
    <x v="39"/>
  </r>
  <r>
    <x v="12"/>
    <x v="13"/>
    <n v="2.1"/>
    <x v="39"/>
  </r>
  <r>
    <x v="12"/>
    <x v="14"/>
    <n v="2.6"/>
    <x v="39"/>
  </r>
  <r>
    <x v="12"/>
    <x v="15"/>
    <n v="3.2"/>
    <x v="39"/>
  </r>
  <r>
    <x v="11"/>
    <x v="13"/>
    <n v="2"/>
    <x v="40"/>
  </r>
  <r>
    <x v="11"/>
    <x v="14"/>
    <n v="2"/>
    <x v="40"/>
  </r>
  <r>
    <x v="11"/>
    <x v="15"/>
    <n v="2"/>
    <x v="40"/>
  </r>
  <r>
    <x v="12"/>
    <x v="10"/>
    <n v="1.21"/>
    <x v="40"/>
  </r>
  <r>
    <x v="12"/>
    <x v="11"/>
    <n v="0.83"/>
    <x v="40"/>
  </r>
  <r>
    <x v="12"/>
    <x v="12"/>
    <n v="1.1200000000000001"/>
    <x v="40"/>
  </r>
  <r>
    <x v="12"/>
    <x v="13"/>
    <n v="1.58"/>
    <x v="40"/>
  </r>
  <r>
    <x v="12"/>
    <x v="14"/>
    <n v="2.1800000000000002"/>
    <x v="40"/>
  </r>
  <r>
    <x v="12"/>
    <x v="15"/>
    <n v="3.13"/>
    <x v="40"/>
  </r>
  <r>
    <x v="0"/>
    <x v="11"/>
    <n v="16739000"/>
    <x v="41"/>
  </r>
  <r>
    <x v="0"/>
    <x v="12"/>
    <n v="16373400"/>
    <x v="41"/>
  </r>
  <r>
    <x v="0"/>
    <x v="13"/>
    <n v="15844900"/>
    <x v="41"/>
  </r>
  <r>
    <x v="0"/>
    <x v="14"/>
    <n v="15090600"/>
    <x v="41"/>
  </r>
  <r>
    <x v="0"/>
    <x v="15"/>
    <n v="14468300"/>
    <x v="41"/>
  </r>
  <r>
    <x v="1"/>
    <x v="11"/>
    <n v="13885500"/>
    <x v="41"/>
  </r>
  <r>
    <x v="1"/>
    <x v="12"/>
    <n v="13106300"/>
    <x v="41"/>
  </r>
  <r>
    <x v="1"/>
    <x v="13"/>
    <n v="12640100"/>
    <x v="41"/>
  </r>
  <r>
    <x v="1"/>
    <x v="14"/>
    <n v="12273200"/>
    <x v="41"/>
  </r>
  <r>
    <x v="1"/>
    <x v="15"/>
    <n v="11885800"/>
    <x v="41"/>
  </r>
  <r>
    <x v="2"/>
    <x v="11"/>
    <n v="8181000"/>
    <x v="41"/>
  </r>
  <r>
    <x v="2"/>
    <x v="12"/>
    <n v="8356100"/>
    <x v="41"/>
  </r>
  <r>
    <x v="2"/>
    <x v="13"/>
    <n v="8169200"/>
    <x v="41"/>
  </r>
  <r>
    <x v="2"/>
    <x v="14"/>
    <n v="7793200"/>
    <x v="41"/>
  </r>
  <r>
    <x v="2"/>
    <x v="15"/>
    <n v="7717400"/>
    <x v="41"/>
  </r>
  <r>
    <x v="3"/>
    <x v="11"/>
    <n v="638700"/>
    <x v="41"/>
  </r>
  <r>
    <x v="3"/>
    <x v="12"/>
    <n v="670600"/>
    <x v="41"/>
  </r>
  <r>
    <x v="3"/>
    <x v="13"/>
    <n v="704100"/>
    <x v="41"/>
  </r>
  <r>
    <x v="3"/>
    <x v="14"/>
    <n v="735300"/>
    <x v="41"/>
  </r>
  <r>
    <x v="3"/>
    <x v="15"/>
    <n v="757800"/>
    <x v="41"/>
  </r>
  <r>
    <x v="4"/>
    <x v="11"/>
    <n v="881700"/>
    <x v="41"/>
  </r>
  <r>
    <x v="4"/>
    <x v="12"/>
    <n v="852800"/>
    <x v="41"/>
  </r>
  <r>
    <x v="4"/>
    <x v="13"/>
    <n v="851000"/>
    <x v="41"/>
  </r>
  <r>
    <x v="4"/>
    <x v="14"/>
    <n v="861200"/>
    <x v="41"/>
  </r>
  <r>
    <x v="4"/>
    <x v="15"/>
    <n v="880900"/>
    <x v="41"/>
  </r>
  <r>
    <x v="5"/>
    <x v="11"/>
    <n v="6467652"/>
    <x v="41"/>
  </r>
  <r>
    <x v="5"/>
    <x v="12"/>
    <n v="6781905"/>
    <x v="41"/>
  </r>
  <r>
    <x v="5"/>
    <x v="13"/>
    <n v="6469700"/>
    <x v="41"/>
  </r>
  <r>
    <x v="5"/>
    <x v="14"/>
    <n v="6783800"/>
    <x v="41"/>
  </r>
  <r>
    <x v="5"/>
    <x v="15"/>
    <n v="6999700"/>
    <x v="41"/>
  </r>
  <r>
    <x v="6"/>
    <x v="11"/>
    <n v="260115000"/>
    <x v="41"/>
  </r>
  <r>
    <x v="6"/>
    <x v="12"/>
    <n v="262956000"/>
    <x v="41"/>
  </r>
  <r>
    <x v="6"/>
    <x v="13"/>
    <n v="275569000"/>
    <x v="41"/>
  </r>
  <r>
    <x v="6"/>
    <x v="14"/>
    <n v="294665000"/>
    <x v="41"/>
  </r>
  <r>
    <x v="6"/>
    <x v="15"/>
    <n v="311498000"/>
    <x v="41"/>
  </r>
  <r>
    <x v="7"/>
    <x v="11"/>
    <n v="8.17"/>
    <x v="41"/>
  </r>
  <r>
    <x v="7"/>
    <x v="12"/>
    <n v="8.17"/>
    <x v="41"/>
  </r>
  <r>
    <x v="7"/>
    <x v="13"/>
    <n v="7.7"/>
    <x v="41"/>
  </r>
  <r>
    <x v="7"/>
    <x v="14"/>
    <n v="7.03"/>
    <x v="41"/>
  </r>
  <r>
    <x v="7"/>
    <x v="15"/>
    <n v="6.5"/>
    <x v="41"/>
  </r>
  <r>
    <x v="8"/>
    <x v="11"/>
    <n v="154.84"/>
    <x v="41"/>
  </r>
  <r>
    <x v="8"/>
    <x v="12"/>
    <n v="156.02000000000001"/>
    <x v="41"/>
  </r>
  <r>
    <x v="8"/>
    <x v="13"/>
    <n v="161.1"/>
    <x v="41"/>
  </r>
  <r>
    <x v="8"/>
    <x v="14"/>
    <n v="166.98"/>
    <x v="41"/>
  </r>
  <r>
    <x v="8"/>
    <x v="15"/>
    <n v="172.93"/>
    <x v="41"/>
  </r>
  <r>
    <x v="9"/>
    <x v="11"/>
    <n v="148.53"/>
    <x v="41"/>
  </r>
  <r>
    <x v="9"/>
    <x v="12"/>
    <n v="147.22"/>
    <x v="41"/>
  </r>
  <r>
    <x v="9"/>
    <x v="13"/>
    <n v="152.07"/>
    <x v="41"/>
  </r>
  <r>
    <x v="9"/>
    <x v="14"/>
    <n v="160.94999999999999"/>
    <x v="41"/>
  </r>
  <r>
    <x v="9"/>
    <x v="15"/>
    <n v="168.62"/>
    <x v="41"/>
  </r>
  <r>
    <x v="10"/>
    <x v="11"/>
    <n v="44500"/>
    <x v="41"/>
  </r>
  <r>
    <x v="10"/>
    <x v="12"/>
    <n v="44500"/>
    <x v="41"/>
  </r>
  <r>
    <x v="10"/>
    <x v="13"/>
    <n v="45000"/>
    <x v="41"/>
  </r>
  <r>
    <x v="10"/>
    <x v="14"/>
    <n v="45900"/>
    <x v="41"/>
  </r>
  <r>
    <x v="10"/>
    <x v="15"/>
    <n v="47000"/>
    <x v="41"/>
  </r>
  <r>
    <x v="11"/>
    <x v="11"/>
    <n v="2.23"/>
    <x v="41"/>
  </r>
  <r>
    <x v="11"/>
    <x v="12"/>
    <n v="2.31"/>
    <x v="41"/>
  </r>
  <r>
    <x v="11"/>
    <x v="13"/>
    <n v="2"/>
    <x v="41"/>
  </r>
  <r>
    <x v="11"/>
    <x v="14"/>
    <n v="2"/>
    <x v="41"/>
  </r>
  <r>
    <x v="11"/>
    <x v="15"/>
    <n v="2"/>
    <x v="41"/>
  </r>
  <r>
    <x v="12"/>
    <x v="11"/>
    <n v="1.05"/>
    <x v="41"/>
  </r>
  <r>
    <x v="12"/>
    <x v="12"/>
    <n v="1.0900000000000001"/>
    <x v="41"/>
  </r>
  <r>
    <x v="12"/>
    <x v="13"/>
    <n v="1.47"/>
    <x v="41"/>
  </r>
  <r>
    <x v="12"/>
    <x v="14"/>
    <n v="2.16"/>
    <x v="41"/>
  </r>
  <r>
    <x v="12"/>
    <x v="15"/>
    <n v="3.13"/>
    <x v="41"/>
  </r>
  <r>
    <x v="0"/>
    <x v="11"/>
    <n v="16744000"/>
    <x v="42"/>
  </r>
  <r>
    <x v="0"/>
    <x v="12"/>
    <n v="16359400"/>
    <x v="42"/>
  </r>
  <r>
    <x v="0"/>
    <x v="13"/>
    <n v="15791900"/>
    <x v="42"/>
  </r>
  <r>
    <x v="0"/>
    <x v="14"/>
    <n v="14878500"/>
    <x v="42"/>
  </r>
  <r>
    <x v="0"/>
    <x v="15"/>
    <n v="14123200"/>
    <x v="42"/>
  </r>
  <r>
    <x v="1"/>
    <x v="11"/>
    <n v="13877400"/>
    <x v="42"/>
  </r>
  <r>
    <x v="1"/>
    <x v="12"/>
    <n v="13059800"/>
    <x v="42"/>
  </r>
  <r>
    <x v="1"/>
    <x v="13"/>
    <n v="12584700"/>
    <x v="42"/>
  </r>
  <r>
    <x v="1"/>
    <x v="14"/>
    <n v="12252500"/>
    <x v="42"/>
  </r>
  <r>
    <x v="1"/>
    <x v="15"/>
    <n v="11936200"/>
    <x v="42"/>
  </r>
  <r>
    <x v="2"/>
    <x v="11"/>
    <n v="8190500"/>
    <x v="42"/>
  </r>
  <r>
    <x v="2"/>
    <x v="12"/>
    <n v="8373600"/>
    <x v="42"/>
  </r>
  <r>
    <x v="2"/>
    <x v="13"/>
    <n v="8193900"/>
    <x v="42"/>
  </r>
  <r>
    <x v="2"/>
    <x v="14"/>
    <n v="7769800"/>
    <x v="42"/>
  </r>
  <r>
    <x v="2"/>
    <x v="15"/>
    <n v="7716100"/>
    <x v="42"/>
  </r>
  <r>
    <x v="3"/>
    <x v="11"/>
    <n v="648200"/>
    <x v="42"/>
  </r>
  <r>
    <x v="3"/>
    <x v="12"/>
    <n v="678200"/>
    <x v="42"/>
  </r>
  <r>
    <x v="3"/>
    <x v="13"/>
    <n v="710600"/>
    <x v="42"/>
  </r>
  <r>
    <x v="3"/>
    <x v="14"/>
    <n v="740900"/>
    <x v="42"/>
  </r>
  <r>
    <x v="3"/>
    <x v="15"/>
    <n v="763500"/>
    <x v="42"/>
  </r>
  <r>
    <x v="4"/>
    <x v="11"/>
    <n v="873300"/>
    <x v="42"/>
  </r>
  <r>
    <x v="4"/>
    <x v="12"/>
    <n v="841200"/>
    <x v="42"/>
  </r>
  <r>
    <x v="4"/>
    <x v="13"/>
    <n v="838300"/>
    <x v="42"/>
  </r>
  <r>
    <x v="4"/>
    <x v="14"/>
    <n v="849200"/>
    <x v="42"/>
  </r>
  <r>
    <x v="4"/>
    <x v="15"/>
    <n v="871300"/>
    <x v="42"/>
  </r>
  <r>
    <x v="5"/>
    <x v="11"/>
    <n v="6467652"/>
    <x v="42"/>
  </r>
  <r>
    <x v="5"/>
    <x v="12"/>
    <n v="6769405"/>
    <x v="42"/>
  </r>
  <r>
    <x v="5"/>
    <x v="13"/>
    <n v="6461100"/>
    <x v="42"/>
  </r>
  <r>
    <x v="5"/>
    <x v="14"/>
    <n v="6775400"/>
    <x v="42"/>
  </r>
  <r>
    <x v="5"/>
    <x v="15"/>
    <n v="7001900"/>
    <x v="42"/>
  </r>
  <r>
    <x v="6"/>
    <x v="11"/>
    <n v="260179000"/>
    <x v="42"/>
  </r>
  <r>
    <x v="6"/>
    <x v="12"/>
    <n v="262210000"/>
    <x v="42"/>
  </r>
  <r>
    <x v="6"/>
    <x v="13"/>
    <n v="274464000"/>
    <x v="42"/>
  </r>
  <r>
    <x v="6"/>
    <x v="14"/>
    <n v="294991000"/>
    <x v="42"/>
  </r>
  <r>
    <x v="6"/>
    <x v="15"/>
    <n v="313950000"/>
    <x v="42"/>
  </r>
  <r>
    <x v="7"/>
    <x v="11"/>
    <n v="8.32"/>
    <x v="42"/>
  </r>
  <r>
    <x v="7"/>
    <x v="12"/>
    <n v="8.2799999999999994"/>
    <x v="42"/>
  </r>
  <r>
    <x v="7"/>
    <x v="13"/>
    <n v="7.7"/>
    <x v="42"/>
  </r>
  <r>
    <x v="7"/>
    <x v="14"/>
    <n v="7.09"/>
    <x v="42"/>
  </r>
  <r>
    <x v="7"/>
    <x v="15"/>
    <n v="6.57"/>
    <x v="42"/>
  </r>
  <r>
    <x v="8"/>
    <x v="11"/>
    <n v="154.84"/>
    <x v="42"/>
  </r>
  <r>
    <x v="8"/>
    <x v="12"/>
    <n v="155.61000000000001"/>
    <x v="42"/>
  </r>
  <r>
    <x v="8"/>
    <x v="13"/>
    <n v="160.63"/>
    <x v="42"/>
  </r>
  <r>
    <x v="8"/>
    <x v="14"/>
    <n v="166.95"/>
    <x v="42"/>
  </r>
  <r>
    <x v="8"/>
    <x v="15"/>
    <n v="173.72"/>
    <x v="42"/>
  </r>
  <r>
    <x v="9"/>
    <x v="11"/>
    <n v="148.53"/>
    <x v="42"/>
  </r>
  <r>
    <x v="9"/>
    <x v="12"/>
    <n v="146.84"/>
    <x v="42"/>
  </r>
  <r>
    <x v="9"/>
    <x v="13"/>
    <n v="151.5"/>
    <x v="42"/>
  </r>
  <r>
    <x v="9"/>
    <x v="14"/>
    <n v="161.24"/>
    <x v="42"/>
  </r>
  <r>
    <x v="9"/>
    <x v="15"/>
    <n v="170.23"/>
    <x v="42"/>
  </r>
  <r>
    <x v="10"/>
    <x v="11"/>
    <n v="44500"/>
    <x v="42"/>
  </r>
  <r>
    <x v="10"/>
    <x v="12"/>
    <n v="44400"/>
    <x v="42"/>
  </r>
  <r>
    <x v="10"/>
    <x v="13"/>
    <n v="44800"/>
    <x v="42"/>
  </r>
  <r>
    <x v="10"/>
    <x v="14"/>
    <n v="45600"/>
    <x v="42"/>
  </r>
  <r>
    <x v="10"/>
    <x v="15"/>
    <n v="46800"/>
    <x v="42"/>
  </r>
  <r>
    <x v="11"/>
    <x v="11"/>
    <n v="2.33"/>
    <x v="42"/>
  </r>
  <r>
    <x v="11"/>
    <x v="12"/>
    <n v="2.19"/>
    <x v="42"/>
  </r>
  <r>
    <x v="11"/>
    <x v="13"/>
    <n v="2"/>
    <x v="42"/>
  </r>
  <r>
    <x v="11"/>
    <x v="14"/>
    <n v="2"/>
    <x v="42"/>
  </r>
  <r>
    <x v="11"/>
    <x v="15"/>
    <n v="2"/>
    <x v="42"/>
  </r>
  <r>
    <x v="12"/>
    <x v="11"/>
    <n v="0.98"/>
    <x v="42"/>
  </r>
  <r>
    <x v="12"/>
    <x v="12"/>
    <n v="1.06"/>
    <x v="42"/>
  </r>
  <r>
    <x v="12"/>
    <x v="13"/>
    <n v="1.34"/>
    <x v="42"/>
  </r>
  <r>
    <x v="12"/>
    <x v="14"/>
    <n v="2.14"/>
    <x v="42"/>
  </r>
  <r>
    <x v="12"/>
    <x v="15"/>
    <n v="3.13"/>
    <x v="42"/>
  </r>
  <r>
    <x v="0"/>
    <x v="11"/>
    <n v="16744000"/>
    <x v="43"/>
  </r>
  <r>
    <x v="0"/>
    <x v="12"/>
    <n v="16359400"/>
    <x v="43"/>
  </r>
  <r>
    <x v="0"/>
    <x v="13"/>
    <n v="15739900"/>
    <x v="43"/>
  </r>
  <r>
    <x v="0"/>
    <x v="14"/>
    <n v="14785500"/>
    <x v="43"/>
  </r>
  <r>
    <x v="0"/>
    <x v="15"/>
    <n v="13996200"/>
    <x v="43"/>
  </r>
  <r>
    <x v="0"/>
    <x v="16"/>
    <n v="13937000"/>
    <x v="43"/>
  </r>
  <r>
    <x v="1"/>
    <x v="11"/>
    <n v="13882200"/>
    <x v="43"/>
  </r>
  <r>
    <x v="1"/>
    <x v="12"/>
    <n v="13049600"/>
    <x v="43"/>
  </r>
  <r>
    <x v="1"/>
    <x v="13"/>
    <n v="12583100"/>
    <x v="43"/>
  </r>
  <r>
    <x v="1"/>
    <x v="14"/>
    <n v="12262100"/>
    <x v="43"/>
  </r>
  <r>
    <x v="1"/>
    <x v="15"/>
    <n v="11930800"/>
    <x v="43"/>
  </r>
  <r>
    <x v="1"/>
    <x v="16"/>
    <n v="11472300"/>
    <x v="43"/>
  </r>
  <r>
    <x v="2"/>
    <x v="11"/>
    <n v="8197000"/>
    <x v="43"/>
  </r>
  <r>
    <x v="2"/>
    <x v="12"/>
    <n v="8358100"/>
    <x v="43"/>
  </r>
  <r>
    <x v="2"/>
    <x v="13"/>
    <n v="8151400"/>
    <x v="43"/>
  </r>
  <r>
    <x v="2"/>
    <x v="14"/>
    <n v="7694000"/>
    <x v="43"/>
  </r>
  <r>
    <x v="2"/>
    <x v="15"/>
    <n v="7640600"/>
    <x v="43"/>
  </r>
  <r>
    <x v="2"/>
    <x v="16"/>
    <n v="7598500"/>
    <x v="43"/>
  </r>
  <r>
    <x v="3"/>
    <x v="11"/>
    <n v="656000"/>
    <x v="43"/>
  </r>
  <r>
    <x v="3"/>
    <x v="12"/>
    <n v="681500"/>
    <x v="43"/>
  </r>
  <r>
    <x v="3"/>
    <x v="13"/>
    <n v="713600"/>
    <x v="43"/>
  </r>
  <r>
    <x v="3"/>
    <x v="14"/>
    <n v="744000"/>
    <x v="43"/>
  </r>
  <r>
    <x v="3"/>
    <x v="15"/>
    <n v="766300"/>
    <x v="43"/>
  </r>
  <r>
    <x v="3"/>
    <x v="16"/>
    <n v="797500"/>
    <x v="43"/>
  </r>
  <r>
    <x v="4"/>
    <x v="11"/>
    <n v="874900"/>
    <x v="43"/>
  </r>
  <r>
    <x v="4"/>
    <x v="12"/>
    <n v="842000"/>
    <x v="43"/>
  </r>
  <r>
    <x v="4"/>
    <x v="13"/>
    <n v="844700"/>
    <x v="43"/>
  </r>
  <r>
    <x v="4"/>
    <x v="14"/>
    <n v="859200"/>
    <x v="43"/>
  </r>
  <r>
    <x v="4"/>
    <x v="15"/>
    <n v="879400"/>
    <x v="43"/>
  </r>
  <r>
    <x v="4"/>
    <x v="16"/>
    <n v="903600"/>
    <x v="43"/>
  </r>
  <r>
    <x v="5"/>
    <x v="11"/>
    <n v="6467652"/>
    <x v="43"/>
  </r>
  <r>
    <x v="5"/>
    <x v="12"/>
    <n v="6732310"/>
    <x v="43"/>
  </r>
  <r>
    <x v="5"/>
    <x v="13"/>
    <n v="6619954.8572127232"/>
    <x v="43"/>
  </r>
  <r>
    <x v="5"/>
    <x v="14"/>
    <n v="6992383.1666136393"/>
    <x v="43"/>
  </r>
  <r>
    <x v="5"/>
    <x v="15"/>
    <n v="7284887.8897159128"/>
    <x v="43"/>
  </r>
  <r>
    <x v="5"/>
    <x v="16"/>
    <n v="7429868.3414595574"/>
    <x v="43"/>
  </r>
  <r>
    <x v="6"/>
    <x v="11"/>
    <n v="260194000"/>
    <x v="43"/>
  </r>
  <r>
    <x v="6"/>
    <x v="12"/>
    <n v="262500000"/>
    <x v="43"/>
  </r>
  <r>
    <x v="6"/>
    <x v="13"/>
    <n v="275841000"/>
    <x v="43"/>
  </r>
  <r>
    <x v="6"/>
    <x v="14"/>
    <n v="297976000"/>
    <x v="43"/>
  </r>
  <r>
    <x v="6"/>
    <x v="15"/>
    <n v="317351000"/>
    <x v="43"/>
  </r>
  <r>
    <x v="6"/>
    <x v="16"/>
    <n v="329466000"/>
    <x v="43"/>
  </r>
  <r>
    <x v="7"/>
    <x v="11"/>
    <n v="7.99"/>
    <x v="43"/>
  </r>
  <r>
    <x v="7"/>
    <x v="12"/>
    <n v="7.75"/>
    <x v="43"/>
  </r>
  <r>
    <x v="7"/>
    <x v="13"/>
    <n v="7.52"/>
    <x v="43"/>
  </r>
  <r>
    <x v="7"/>
    <x v="14"/>
    <n v="7.15"/>
    <x v="43"/>
  </r>
  <r>
    <x v="7"/>
    <x v="15"/>
    <n v="6.69"/>
    <x v="43"/>
  </r>
  <r>
    <x v="7"/>
    <x v="16"/>
    <n v="6.37"/>
    <x v="43"/>
  </r>
  <r>
    <x v="8"/>
    <x v="11"/>
    <n v="154.84"/>
    <x v="43"/>
  </r>
  <r>
    <x v="8"/>
    <x v="12"/>
    <n v="155.61000000000001"/>
    <x v="43"/>
  </r>
  <r>
    <x v="8"/>
    <x v="13"/>
    <n v="160.78"/>
    <x v="43"/>
  </r>
  <r>
    <x v="8"/>
    <x v="14"/>
    <n v="167.24"/>
    <x v="43"/>
  </r>
  <r>
    <x v="8"/>
    <x v="15"/>
    <n v="173.79"/>
    <x v="43"/>
  </r>
  <r>
    <x v="8"/>
    <x v="16"/>
    <n v="180.12"/>
    <x v="43"/>
  </r>
  <r>
    <x v="9"/>
    <x v="11"/>
    <n v="148.53"/>
    <x v="43"/>
  </r>
  <r>
    <x v="9"/>
    <x v="12"/>
    <n v="146.84"/>
    <x v="43"/>
  </r>
  <r>
    <x v="9"/>
    <x v="13"/>
    <n v="151.99"/>
    <x v="43"/>
  </r>
  <r>
    <x v="9"/>
    <x v="14"/>
    <n v="162.51"/>
    <x v="43"/>
  </r>
  <r>
    <x v="9"/>
    <x v="15"/>
    <n v="171.68"/>
    <x v="43"/>
  </r>
  <r>
    <x v="9"/>
    <x v="16"/>
    <n v="176.67"/>
    <x v="43"/>
  </r>
  <r>
    <x v="10"/>
    <x v="11"/>
    <n v="44500"/>
    <x v="43"/>
  </r>
  <r>
    <x v="10"/>
    <x v="12"/>
    <n v="44400"/>
    <x v="43"/>
  </r>
  <r>
    <x v="10"/>
    <x v="13"/>
    <n v="44800"/>
    <x v="43"/>
  </r>
  <r>
    <x v="10"/>
    <x v="14"/>
    <n v="45700"/>
    <x v="43"/>
  </r>
  <r>
    <x v="10"/>
    <x v="15"/>
    <n v="46900"/>
    <x v="43"/>
  </r>
  <r>
    <x v="10"/>
    <x v="16"/>
    <n v="48300"/>
    <x v="43"/>
  </r>
  <r>
    <x v="11"/>
    <x v="11"/>
    <n v="2.2599999999999998"/>
    <x v="43"/>
  </r>
  <r>
    <x v="11"/>
    <x v="12"/>
    <n v="2.16"/>
    <x v="43"/>
  </r>
  <r>
    <x v="11"/>
    <x v="13"/>
    <n v="2"/>
    <x v="43"/>
  </r>
  <r>
    <x v="11"/>
    <x v="14"/>
    <n v="2"/>
    <x v="43"/>
  </r>
  <r>
    <x v="11"/>
    <x v="15"/>
    <n v="2"/>
    <x v="43"/>
  </r>
  <r>
    <x v="11"/>
    <x v="16"/>
    <n v="2"/>
    <x v="43"/>
  </r>
  <r>
    <x v="12"/>
    <x v="11"/>
    <n v="0.92"/>
    <x v="43"/>
  </r>
  <r>
    <x v="12"/>
    <x v="12"/>
    <n v="1.04"/>
    <x v="43"/>
  </r>
  <r>
    <x v="12"/>
    <x v="13"/>
    <n v="1.54"/>
    <x v="43"/>
  </r>
  <r>
    <x v="12"/>
    <x v="14"/>
    <n v="2.27"/>
    <x v="43"/>
  </r>
  <r>
    <x v="12"/>
    <x v="15"/>
    <n v="3.22"/>
    <x v="43"/>
  </r>
  <r>
    <x v="12"/>
    <x v="16"/>
    <n v="4.1100000000000003"/>
    <x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chartFormat="3" fieldListSortAscending="1">
  <location ref="A13:P58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m="1" x="30"/>
        <item m="1" x="18"/>
        <item m="1" x="39"/>
        <item m="1" x="22"/>
        <item m="1" x="26"/>
        <item m="1" x="29"/>
        <item m="1" x="25"/>
        <item m="1" x="16"/>
        <item m="1" x="24"/>
        <item m="1" x="23"/>
        <item m="1" x="31"/>
        <item m="1" x="15"/>
        <item m="1" x="27"/>
        <item m="1" x="28"/>
        <item m="1" x="44"/>
        <item m="1" x="21"/>
        <item m="1" x="38"/>
        <item m="1" x="19"/>
        <item m="1" x="33"/>
        <item x="0"/>
        <item x="1"/>
        <item x="2"/>
        <item x="3"/>
        <item m="1" x="46"/>
        <item m="1" x="17"/>
        <item m="1" x="36"/>
        <item m="1" x="49"/>
        <item m="1" x="48"/>
        <item m="1" x="14"/>
        <item m="1" x="37"/>
        <item m="1" x="35"/>
        <item m="1" x="43"/>
        <item x="4"/>
        <item m="1" x="41"/>
        <item m="1" x="20"/>
        <item x="5"/>
        <item m="1" x="47"/>
        <item m="1" x="42"/>
        <item m="1" x="50"/>
        <item m="1" x="40"/>
        <item m="1" x="34"/>
        <item m="1" x="32"/>
        <item x="7"/>
        <item x="9"/>
        <item x="11"/>
        <item x="8"/>
        <item x="10"/>
        <item x="12"/>
        <item x="6"/>
        <item t="default"/>
      </items>
    </pivotField>
    <pivotField axis="axisCol" compact="0" outline="0" subtotalTop="0" showAll="0" includeNewItemsInFilter="1">
      <items count="18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x="15"/>
        <item x="16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7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5"/>
        <item x="32"/>
        <item x="33"/>
        <item m="1" x="44"/>
        <item x="34"/>
        <item x="35"/>
        <item x="36"/>
        <item x="30"/>
        <item x="31"/>
        <item x="37"/>
        <item x="38"/>
        <item x="39"/>
        <item x="40"/>
        <item x="41"/>
        <item x="42"/>
        <item x="43"/>
        <item t="default"/>
      </items>
    </pivotField>
  </pivotFields>
  <rowFields count="1">
    <field x="3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0" item="21" hier="0"/>
  </pageFields>
  <dataFields count="1">
    <dataField name="Summa av Belopp" fld="2" baseField="0" baseItem="0" numFmtId="3"/>
  </dataFields>
  <chartFormats count="15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P104"/>
  <sheetViews>
    <sheetView tabSelected="1" workbookViewId="0">
      <selection activeCell="O6" sqref="O6"/>
    </sheetView>
  </sheetViews>
  <sheetFormatPr defaultRowHeight="12.75" x14ac:dyDescent="0.2"/>
  <cols>
    <col min="1" max="1" width="16.140625" customWidth="1"/>
    <col min="2" max="2" width="36.7109375" customWidth="1"/>
    <col min="3" max="16" width="10.140625" customWidth="1"/>
  </cols>
  <sheetData>
    <row r="1" spans="1:16" ht="18" x14ac:dyDescent="0.25">
      <c r="B1" s="29" t="s">
        <v>39</v>
      </c>
    </row>
    <row r="2" spans="1:16" ht="15.75" x14ac:dyDescent="0.25">
      <c r="B2" s="30"/>
    </row>
    <row r="3" spans="1:16" ht="15.75" x14ac:dyDescent="0.25">
      <c r="B3" s="30" t="s">
        <v>52</v>
      </c>
    </row>
    <row r="4" spans="1:16" ht="15.75" x14ac:dyDescent="0.25">
      <c r="B4" s="30" t="s">
        <v>43</v>
      </c>
    </row>
    <row r="5" spans="1:16" ht="15.75" x14ac:dyDescent="0.25">
      <c r="B5" s="30" t="s">
        <v>42</v>
      </c>
    </row>
    <row r="6" spans="1:16" ht="15.75" x14ac:dyDescent="0.25">
      <c r="B6" s="30" t="s">
        <v>41</v>
      </c>
    </row>
    <row r="7" spans="1:16" ht="15.75" x14ac:dyDescent="0.25">
      <c r="B7" s="32" t="s">
        <v>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6" ht="15.75" x14ac:dyDescent="0.25">
      <c r="B8" s="30" t="s">
        <v>55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6" x14ac:dyDescent="0.2">
      <c r="B10" s="31" t="s">
        <v>40</v>
      </c>
    </row>
    <row r="11" spans="1:16" x14ac:dyDescent="0.2">
      <c r="A11" s="4" t="s">
        <v>0</v>
      </c>
      <c r="B11" s="5" t="s">
        <v>58</v>
      </c>
    </row>
    <row r="13" spans="1:16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7">
        <v>2016</v>
      </c>
      <c r="O14" s="7">
        <v>2017</v>
      </c>
      <c r="P14" s="8">
        <v>2018</v>
      </c>
    </row>
    <row r="15" spans="1:16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9"/>
    </row>
    <row r="17" spans="1:16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9"/>
    </row>
    <row r="18" spans="1:16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9"/>
    </row>
    <row r="19" spans="1:16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9"/>
    </row>
    <row r="20" spans="1:16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9"/>
    </row>
    <row r="21" spans="1:16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9"/>
    </row>
    <row r="22" spans="1:16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3"/>
      <c r="O22" s="13"/>
      <c r="P22" s="19"/>
    </row>
    <row r="23" spans="1:16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3"/>
      <c r="O23" s="13"/>
      <c r="P23" s="19"/>
    </row>
    <row r="24" spans="1:16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3"/>
      <c r="O24" s="13"/>
      <c r="P24" s="19"/>
    </row>
    <row r="25" spans="1:16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3"/>
      <c r="O25" s="13"/>
      <c r="P25" s="19"/>
    </row>
    <row r="26" spans="1:16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3"/>
      <c r="O26" s="13"/>
      <c r="P26" s="19"/>
    </row>
    <row r="27" spans="1:16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3"/>
      <c r="O27" s="13"/>
      <c r="P27" s="19"/>
    </row>
    <row r="28" spans="1:16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3"/>
      <c r="O28" s="13"/>
      <c r="P28" s="19"/>
    </row>
    <row r="29" spans="1:16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3"/>
      <c r="O29" s="13"/>
      <c r="P29" s="19"/>
    </row>
    <row r="30" spans="1:16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3"/>
      <c r="O30" s="13"/>
      <c r="P30" s="19"/>
    </row>
    <row r="31" spans="1:16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3"/>
      <c r="O31" s="13"/>
      <c r="P31" s="19"/>
    </row>
    <row r="32" spans="1:16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3"/>
      <c r="O32" s="13"/>
      <c r="P32" s="19"/>
    </row>
    <row r="33" spans="1:16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3"/>
      <c r="O33" s="13"/>
      <c r="P33" s="19"/>
    </row>
    <row r="34" spans="1:16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3"/>
      <c r="O34" s="13"/>
      <c r="P34" s="19"/>
    </row>
    <row r="35" spans="1:16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3"/>
      <c r="O35" s="13"/>
      <c r="P35" s="19"/>
    </row>
    <row r="36" spans="1:16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3"/>
      <c r="O36" s="13"/>
      <c r="P36" s="19"/>
    </row>
    <row r="37" spans="1:16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3"/>
      <c r="O37" s="13"/>
      <c r="P37" s="19"/>
    </row>
    <row r="38" spans="1:16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3"/>
      <c r="O38" s="13"/>
      <c r="P38" s="19"/>
    </row>
    <row r="39" spans="1:16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3"/>
      <c r="O39" s="13"/>
      <c r="P39" s="19"/>
    </row>
    <row r="40" spans="1:16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3"/>
      <c r="O40" s="13"/>
      <c r="P40" s="19"/>
    </row>
    <row r="41" spans="1:16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3"/>
      <c r="O41" s="13"/>
      <c r="P41" s="19"/>
    </row>
    <row r="42" spans="1:16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3"/>
      <c r="O42" s="13"/>
      <c r="P42" s="19"/>
    </row>
    <row r="43" spans="1:16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3"/>
      <c r="O43" s="13"/>
      <c r="P43" s="19"/>
    </row>
    <row r="44" spans="1:16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3"/>
      <c r="O44" s="13"/>
      <c r="P44" s="19"/>
    </row>
    <row r="45" spans="1:16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3"/>
      <c r="O45" s="13"/>
      <c r="P45" s="19"/>
    </row>
    <row r="46" spans="1:16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3"/>
      <c r="O46" s="13"/>
      <c r="P46" s="19"/>
    </row>
    <row r="47" spans="1:16" x14ac:dyDescent="0.2">
      <c r="A47" s="17" t="s">
        <v>44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3"/>
      <c r="O47" s="13"/>
      <c r="P47" s="19"/>
    </row>
    <row r="48" spans="1:16" x14ac:dyDescent="0.2">
      <c r="A48" s="17" t="s">
        <v>45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3"/>
      <c r="O48" s="13"/>
      <c r="P48" s="19"/>
    </row>
    <row r="49" spans="1:16" x14ac:dyDescent="0.2">
      <c r="A49" s="17" t="s">
        <v>46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3"/>
      <c r="O49" s="13"/>
      <c r="P49" s="19"/>
    </row>
    <row r="50" spans="1:16" x14ac:dyDescent="0.2">
      <c r="A50" s="17" t="s">
        <v>47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3">
        <v>16717900</v>
      </c>
      <c r="O50" s="13"/>
      <c r="P50" s="19"/>
    </row>
    <row r="51" spans="1:16" x14ac:dyDescent="0.2">
      <c r="A51" s="17" t="s">
        <v>48</v>
      </c>
      <c r="B51" s="18"/>
      <c r="C51" s="13"/>
      <c r="D51" s="13"/>
      <c r="E51" s="13"/>
      <c r="F51" s="13"/>
      <c r="G51" s="13"/>
      <c r="H51" s="13"/>
      <c r="I51" s="13">
        <v>18485044</v>
      </c>
      <c r="J51" s="13">
        <v>18040800</v>
      </c>
      <c r="K51" s="13">
        <v>17097400</v>
      </c>
      <c r="L51" s="13">
        <v>16558000</v>
      </c>
      <c r="M51" s="13">
        <v>16308600</v>
      </c>
      <c r="N51" s="13">
        <v>16177300</v>
      </c>
      <c r="O51" s="13"/>
      <c r="P51" s="19"/>
    </row>
    <row r="52" spans="1:16" x14ac:dyDescent="0.2">
      <c r="A52" s="17" t="s">
        <v>49</v>
      </c>
      <c r="B52" s="18"/>
      <c r="C52" s="13"/>
      <c r="D52" s="13"/>
      <c r="E52" s="13"/>
      <c r="F52" s="13"/>
      <c r="G52" s="13"/>
      <c r="H52" s="13"/>
      <c r="I52" s="13"/>
      <c r="J52" s="13">
        <v>18010800</v>
      </c>
      <c r="K52" s="13">
        <v>17012500</v>
      </c>
      <c r="L52" s="13">
        <v>16585100</v>
      </c>
      <c r="M52" s="13">
        <v>16544600</v>
      </c>
      <c r="N52" s="13">
        <v>16490300</v>
      </c>
      <c r="O52" s="13"/>
      <c r="P52" s="19"/>
    </row>
    <row r="53" spans="1:16" x14ac:dyDescent="0.2">
      <c r="A53" s="17" t="s">
        <v>50</v>
      </c>
      <c r="B53" s="18"/>
      <c r="C53" s="13"/>
      <c r="D53" s="13"/>
      <c r="E53" s="13"/>
      <c r="F53" s="13"/>
      <c r="G53" s="13"/>
      <c r="H53" s="13"/>
      <c r="I53" s="13"/>
      <c r="J53" s="13">
        <v>18018800</v>
      </c>
      <c r="K53" s="13">
        <v>16945400</v>
      </c>
      <c r="L53" s="13">
        <v>16516000</v>
      </c>
      <c r="M53" s="13">
        <v>16310600</v>
      </c>
      <c r="N53" s="13">
        <v>16092200</v>
      </c>
      <c r="O53" s="13"/>
      <c r="P53" s="19"/>
    </row>
    <row r="54" spans="1:16" x14ac:dyDescent="0.2">
      <c r="A54" s="17" t="s">
        <v>51</v>
      </c>
      <c r="B54" s="18"/>
      <c r="C54" s="13"/>
      <c r="D54" s="13"/>
      <c r="E54" s="13"/>
      <c r="F54" s="13"/>
      <c r="G54" s="13"/>
      <c r="H54" s="13"/>
      <c r="I54" s="13"/>
      <c r="J54" s="13">
        <v>18026800</v>
      </c>
      <c r="K54" s="13">
        <v>16963400</v>
      </c>
      <c r="L54" s="13">
        <v>16410000</v>
      </c>
      <c r="M54" s="13">
        <v>16141400</v>
      </c>
      <c r="N54" s="13">
        <v>15883100</v>
      </c>
      <c r="O54" s="13">
        <v>15772800</v>
      </c>
      <c r="P54" s="19"/>
    </row>
    <row r="55" spans="1:16" x14ac:dyDescent="0.2">
      <c r="A55" s="17" t="s">
        <v>53</v>
      </c>
      <c r="B55" s="18"/>
      <c r="C55" s="13"/>
      <c r="D55" s="13"/>
      <c r="E55" s="13"/>
      <c r="F55" s="13"/>
      <c r="G55" s="13"/>
      <c r="H55" s="13"/>
      <c r="I55" s="13"/>
      <c r="J55" s="13">
        <v>18034909</v>
      </c>
      <c r="K55" s="13">
        <v>17021000</v>
      </c>
      <c r="L55" s="13">
        <v>16472500</v>
      </c>
      <c r="M55" s="13">
        <v>15991900</v>
      </c>
      <c r="N55" s="13">
        <v>15441600</v>
      </c>
      <c r="O55" s="13">
        <v>15063300</v>
      </c>
      <c r="P55" s="19"/>
    </row>
    <row r="56" spans="1:16" x14ac:dyDescent="0.2">
      <c r="A56" s="17" t="s">
        <v>56</v>
      </c>
      <c r="B56" s="18"/>
      <c r="C56" s="13"/>
      <c r="D56" s="13"/>
      <c r="E56" s="13"/>
      <c r="F56" s="13"/>
      <c r="G56" s="13"/>
      <c r="H56" s="13"/>
      <c r="I56" s="13"/>
      <c r="J56" s="13"/>
      <c r="K56" s="13">
        <v>16739000</v>
      </c>
      <c r="L56" s="13">
        <v>16373400</v>
      </c>
      <c r="M56" s="13">
        <v>15844900</v>
      </c>
      <c r="N56" s="13">
        <v>15090600</v>
      </c>
      <c r="O56" s="13">
        <v>14468300</v>
      </c>
      <c r="P56" s="19"/>
    </row>
    <row r="57" spans="1:16" x14ac:dyDescent="0.2">
      <c r="A57" s="17" t="s">
        <v>57</v>
      </c>
      <c r="B57" s="18"/>
      <c r="C57" s="13"/>
      <c r="D57" s="13"/>
      <c r="E57" s="13"/>
      <c r="F57" s="13"/>
      <c r="G57" s="13"/>
      <c r="H57" s="13"/>
      <c r="I57" s="13"/>
      <c r="J57" s="13"/>
      <c r="K57" s="13">
        <v>16744000</v>
      </c>
      <c r="L57" s="13">
        <v>16359400</v>
      </c>
      <c r="M57" s="13">
        <v>15791900</v>
      </c>
      <c r="N57" s="13">
        <v>14878500</v>
      </c>
      <c r="O57" s="13">
        <v>14123200</v>
      </c>
      <c r="P57" s="19"/>
    </row>
    <row r="58" spans="1:16" x14ac:dyDescent="0.2">
      <c r="A58" s="9" t="s">
        <v>59</v>
      </c>
      <c r="B58" s="14"/>
      <c r="C58" s="15"/>
      <c r="D58" s="15"/>
      <c r="E58" s="15"/>
      <c r="F58" s="15"/>
      <c r="G58" s="15"/>
      <c r="H58" s="15"/>
      <c r="I58" s="15"/>
      <c r="J58" s="15"/>
      <c r="K58" s="15">
        <v>16744000</v>
      </c>
      <c r="L58" s="15">
        <v>16359400</v>
      </c>
      <c r="M58" s="15">
        <v>15739900</v>
      </c>
      <c r="N58" s="15">
        <v>14785500</v>
      </c>
      <c r="O58" s="15">
        <v>13996200</v>
      </c>
      <c r="P58" s="16">
        <v>13937000</v>
      </c>
    </row>
    <row r="60" spans="1:16" x14ac:dyDescent="0.2">
      <c r="B60" s="24">
        <f t="shared" ref="B60:P60" si="0">IF(B14&gt;0,B14,"")</f>
        <v>2004</v>
      </c>
      <c r="C60" s="24">
        <f t="shared" si="0"/>
        <v>2005</v>
      </c>
      <c r="D60" s="24">
        <f t="shared" si="0"/>
        <v>2006</v>
      </c>
      <c r="E60" s="24">
        <f t="shared" si="0"/>
        <v>2007</v>
      </c>
      <c r="F60" s="24">
        <f t="shared" si="0"/>
        <v>2008</v>
      </c>
      <c r="G60" s="24">
        <f t="shared" si="0"/>
        <v>2009</v>
      </c>
      <c r="H60" s="24">
        <f t="shared" si="0"/>
        <v>2010</v>
      </c>
      <c r="I60" s="24">
        <f t="shared" si="0"/>
        <v>2011</v>
      </c>
      <c r="J60" s="24">
        <f t="shared" si="0"/>
        <v>2012</v>
      </c>
      <c r="K60" s="24">
        <f t="shared" si="0"/>
        <v>2013</v>
      </c>
      <c r="L60" s="24">
        <f t="shared" si="0"/>
        <v>2014</v>
      </c>
      <c r="M60" s="24">
        <f t="shared" si="0"/>
        <v>2015</v>
      </c>
      <c r="N60" s="24">
        <f t="shared" si="0"/>
        <v>2016</v>
      </c>
      <c r="O60" s="24">
        <f t="shared" si="0"/>
        <v>2017</v>
      </c>
      <c r="P60" s="24">
        <f t="shared" si="0"/>
        <v>2018</v>
      </c>
    </row>
    <row r="61" spans="1:16" x14ac:dyDescent="0.2">
      <c r="A61" t="str">
        <f t="shared" ref="A61:A104" si="1">IF(A15&gt;0,A15,"")</f>
        <v>BU 2003</v>
      </c>
      <c r="B61" s="13">
        <f t="shared" ref="B61:K61" si="2">IF(ISBLANK(B15),NA(),B15)</f>
        <v>23827300</v>
      </c>
      <c r="C61" s="13">
        <f t="shared" si="2"/>
        <v>22968900</v>
      </c>
      <c r="D61" s="13">
        <f t="shared" si="2"/>
        <v>22171400</v>
      </c>
      <c r="E61" s="13" t="e">
        <f t="shared" si="2"/>
        <v>#N/A</v>
      </c>
      <c r="F61" s="13" t="e">
        <f t="shared" si="2"/>
        <v>#N/A</v>
      </c>
      <c r="G61" s="13" t="e">
        <f t="shared" si="2"/>
        <v>#N/A</v>
      </c>
      <c r="H61" s="13" t="e">
        <f t="shared" si="2"/>
        <v>#N/A</v>
      </c>
      <c r="I61" s="13" t="e">
        <f t="shared" si="2"/>
        <v>#N/A</v>
      </c>
      <c r="J61" s="13" t="e">
        <f t="shared" si="2"/>
        <v>#N/A</v>
      </c>
      <c r="K61" s="13" t="e">
        <f t="shared" si="2"/>
        <v>#N/A</v>
      </c>
    </row>
    <row r="62" spans="1:16" x14ac:dyDescent="0.2">
      <c r="A62" t="str">
        <f t="shared" si="1"/>
        <v>maj 2003</v>
      </c>
      <c r="B62" s="13">
        <f t="shared" ref="B62:K62" si="3">IF(ISBLANK(B16),NA(),B16)</f>
        <v>23680900</v>
      </c>
      <c r="C62" s="13">
        <f t="shared" si="3"/>
        <v>22811200</v>
      </c>
      <c r="D62" s="13">
        <f t="shared" si="3"/>
        <v>22056900</v>
      </c>
      <c r="E62" s="13" t="e">
        <f t="shared" si="3"/>
        <v>#N/A</v>
      </c>
      <c r="F62" s="13" t="e">
        <f t="shared" si="3"/>
        <v>#N/A</v>
      </c>
      <c r="G62" s="13" t="e">
        <f t="shared" si="3"/>
        <v>#N/A</v>
      </c>
      <c r="H62" s="13" t="e">
        <f t="shared" si="3"/>
        <v>#N/A</v>
      </c>
      <c r="I62" s="13" t="e">
        <f t="shared" si="3"/>
        <v>#N/A</v>
      </c>
      <c r="J62" s="13" t="e">
        <f t="shared" si="3"/>
        <v>#N/A</v>
      </c>
      <c r="K62" s="13" t="e">
        <f t="shared" si="3"/>
        <v>#N/A</v>
      </c>
    </row>
    <row r="63" spans="1:16" x14ac:dyDescent="0.2">
      <c r="A63" t="str">
        <f t="shared" si="1"/>
        <v>augusti 2003</v>
      </c>
      <c r="B63" s="13">
        <f t="shared" ref="B63:K63" si="4">IF(ISBLANK(B17),NA(),B17)</f>
        <v>23430900</v>
      </c>
      <c r="C63" s="13">
        <f t="shared" si="4"/>
        <v>22270000</v>
      </c>
      <c r="D63" s="13">
        <f t="shared" si="4"/>
        <v>21346500</v>
      </c>
      <c r="E63" s="13" t="e">
        <f t="shared" si="4"/>
        <v>#N/A</v>
      </c>
      <c r="F63" s="13" t="e">
        <f t="shared" si="4"/>
        <v>#N/A</v>
      </c>
      <c r="G63" s="13" t="e">
        <f t="shared" si="4"/>
        <v>#N/A</v>
      </c>
      <c r="H63" s="13" t="e">
        <f t="shared" si="4"/>
        <v>#N/A</v>
      </c>
      <c r="I63" s="13" t="e">
        <f t="shared" si="4"/>
        <v>#N/A</v>
      </c>
      <c r="J63" s="13" t="e">
        <f t="shared" si="4"/>
        <v>#N/A</v>
      </c>
      <c r="K63" s="13" t="e">
        <f t="shared" si="4"/>
        <v>#N/A</v>
      </c>
    </row>
    <row r="64" spans="1:16" x14ac:dyDescent="0.2">
      <c r="A64" t="str">
        <f t="shared" si="1"/>
        <v>oktober 2003</v>
      </c>
      <c r="B64" s="13">
        <f t="shared" ref="B64:K64" si="5">IF(ISBLANK(B18),NA(),B18)</f>
        <v>23633000</v>
      </c>
      <c r="C64" s="13">
        <f t="shared" si="5"/>
        <v>22465000</v>
      </c>
      <c r="D64" s="13">
        <f t="shared" si="5"/>
        <v>21490000</v>
      </c>
      <c r="E64" s="13" t="e">
        <f t="shared" si="5"/>
        <v>#N/A</v>
      </c>
      <c r="F64" s="13" t="e">
        <f t="shared" si="5"/>
        <v>#N/A</v>
      </c>
      <c r="G64" s="13" t="e">
        <f t="shared" si="5"/>
        <v>#N/A</v>
      </c>
      <c r="H64" s="13" t="e">
        <f t="shared" si="5"/>
        <v>#N/A</v>
      </c>
      <c r="I64" s="13" t="e">
        <f t="shared" si="5"/>
        <v>#N/A</v>
      </c>
      <c r="J64" s="13" t="e">
        <f t="shared" si="5"/>
        <v>#N/A</v>
      </c>
      <c r="K64" s="13" t="e">
        <f t="shared" si="5"/>
        <v>#N/A</v>
      </c>
    </row>
    <row r="65" spans="1:11" x14ac:dyDescent="0.2">
      <c r="A65" t="str">
        <f t="shared" si="1"/>
        <v>BU 2004</v>
      </c>
      <c r="B65" s="13">
        <f t="shared" ref="B65:K65" si="6">IF(ISBLANK(B19),NA(),B19)</f>
        <v>23758300</v>
      </c>
      <c r="C65" s="13">
        <f t="shared" si="6"/>
        <v>22568869</v>
      </c>
      <c r="D65" s="13">
        <f t="shared" si="6"/>
        <v>21556923</v>
      </c>
      <c r="E65" s="13">
        <f t="shared" si="6"/>
        <v>20656193</v>
      </c>
      <c r="F65" s="13" t="e">
        <f t="shared" si="6"/>
        <v>#N/A</v>
      </c>
      <c r="G65" s="13" t="e">
        <f t="shared" si="6"/>
        <v>#N/A</v>
      </c>
      <c r="H65" s="13" t="e">
        <f t="shared" si="6"/>
        <v>#N/A</v>
      </c>
      <c r="I65" s="13" t="e">
        <f t="shared" si="6"/>
        <v>#N/A</v>
      </c>
      <c r="J65" s="13" t="e">
        <f t="shared" si="6"/>
        <v>#N/A</v>
      </c>
      <c r="K65" s="13" t="e">
        <f t="shared" si="6"/>
        <v>#N/A</v>
      </c>
    </row>
    <row r="66" spans="1:11" x14ac:dyDescent="0.2">
      <c r="A66" t="str">
        <f t="shared" si="1"/>
        <v>maj 2004</v>
      </c>
      <c r="B66" s="13">
        <f t="shared" ref="B66:K66" si="7">IF(ISBLANK(B20),NA(),B20)</f>
        <v>23724000</v>
      </c>
      <c r="C66" s="13">
        <f t="shared" si="7"/>
        <v>22497433</v>
      </c>
      <c r="D66" s="13">
        <f t="shared" si="7"/>
        <v>21576477</v>
      </c>
      <c r="E66" s="13">
        <f t="shared" si="7"/>
        <v>20775569</v>
      </c>
      <c r="F66" s="13" t="e">
        <f t="shared" si="7"/>
        <v>#N/A</v>
      </c>
      <c r="G66" s="13" t="e">
        <f t="shared" si="7"/>
        <v>#N/A</v>
      </c>
      <c r="H66" s="13" t="e">
        <f t="shared" si="7"/>
        <v>#N/A</v>
      </c>
      <c r="I66" s="13" t="e">
        <f t="shared" si="7"/>
        <v>#N/A</v>
      </c>
      <c r="J66" s="13" t="e">
        <f t="shared" si="7"/>
        <v>#N/A</v>
      </c>
      <c r="K66" s="13" t="e">
        <f t="shared" si="7"/>
        <v>#N/A</v>
      </c>
    </row>
    <row r="67" spans="1:11" x14ac:dyDescent="0.2">
      <c r="A67" t="str">
        <f t="shared" si="1"/>
        <v>augusti 2004</v>
      </c>
      <c r="B67" s="13">
        <f t="shared" ref="B67:K67" si="8">IF(ISBLANK(B21),NA(),B21)</f>
        <v>23725800</v>
      </c>
      <c r="C67" s="13">
        <f t="shared" si="8"/>
        <v>22583333</v>
      </c>
      <c r="D67" s="13">
        <f t="shared" si="8"/>
        <v>21684377</v>
      </c>
      <c r="E67" s="13">
        <f t="shared" si="8"/>
        <v>21051648</v>
      </c>
      <c r="F67" s="13" t="e">
        <f t="shared" si="8"/>
        <v>#N/A</v>
      </c>
      <c r="G67" s="13" t="e">
        <f t="shared" si="8"/>
        <v>#N/A</v>
      </c>
      <c r="H67" s="13" t="e">
        <f t="shared" si="8"/>
        <v>#N/A</v>
      </c>
      <c r="I67" s="13" t="e">
        <f t="shared" si="8"/>
        <v>#N/A</v>
      </c>
      <c r="J67" s="13" t="e">
        <f t="shared" si="8"/>
        <v>#N/A</v>
      </c>
      <c r="K67" s="13" t="e">
        <f t="shared" si="8"/>
        <v>#N/A</v>
      </c>
    </row>
    <row r="68" spans="1:11" x14ac:dyDescent="0.2">
      <c r="A68" t="str">
        <f t="shared" si="1"/>
        <v>oktober 2004</v>
      </c>
      <c r="B68" s="13">
        <f t="shared" ref="B68:K68" si="9">IF(ISBLANK(B22),NA(),B22)</f>
        <v>23726100</v>
      </c>
      <c r="C68" s="13">
        <f t="shared" si="9"/>
        <v>22513933</v>
      </c>
      <c r="D68" s="13">
        <f t="shared" si="9"/>
        <v>21704977</v>
      </c>
      <c r="E68" s="13">
        <f t="shared" si="9"/>
        <v>21104308</v>
      </c>
      <c r="F68" s="13">
        <f t="shared" si="9"/>
        <v>20731100</v>
      </c>
      <c r="G68" s="13" t="e">
        <f t="shared" si="9"/>
        <v>#N/A</v>
      </c>
      <c r="H68" s="13" t="e">
        <f t="shared" si="9"/>
        <v>#N/A</v>
      </c>
      <c r="I68" s="13" t="e">
        <f t="shared" si="9"/>
        <v>#N/A</v>
      </c>
      <c r="J68" s="13" t="e">
        <f t="shared" si="9"/>
        <v>#N/A</v>
      </c>
      <c r="K68" s="13" t="e">
        <f t="shared" si="9"/>
        <v>#N/A</v>
      </c>
    </row>
    <row r="69" spans="1:11" x14ac:dyDescent="0.2">
      <c r="A69" t="str">
        <f t="shared" si="1"/>
        <v>BU 2005</v>
      </c>
      <c r="B69" s="13">
        <f t="shared" ref="B69:K69" si="10">IF(ISBLANK(B23),NA(),B23)</f>
        <v>23756891</v>
      </c>
      <c r="C69" s="13">
        <f t="shared" si="10"/>
        <v>22592100</v>
      </c>
      <c r="D69" s="13">
        <f t="shared" si="10"/>
        <v>21758100</v>
      </c>
      <c r="E69" s="13">
        <f t="shared" si="10"/>
        <v>21106600</v>
      </c>
      <c r="F69" s="13">
        <f t="shared" si="10"/>
        <v>20755000</v>
      </c>
      <c r="G69" s="13" t="e">
        <f t="shared" si="10"/>
        <v>#N/A</v>
      </c>
      <c r="H69" s="13" t="e">
        <f t="shared" si="10"/>
        <v>#N/A</v>
      </c>
      <c r="I69" s="13" t="e">
        <f t="shared" si="10"/>
        <v>#N/A</v>
      </c>
      <c r="J69" s="13" t="e">
        <f t="shared" si="10"/>
        <v>#N/A</v>
      </c>
      <c r="K69" s="13" t="e">
        <f t="shared" si="10"/>
        <v>#N/A</v>
      </c>
    </row>
    <row r="70" spans="1:11" x14ac:dyDescent="0.2">
      <c r="A70" t="str">
        <f t="shared" si="1"/>
        <v>maj 2005</v>
      </c>
      <c r="B70" s="13" t="e">
        <f t="shared" ref="B70:K70" si="11">IF(ISBLANK(B24),NA(),B24)</f>
        <v>#N/A</v>
      </c>
      <c r="C70" s="13">
        <f t="shared" si="11"/>
        <v>22539900</v>
      </c>
      <c r="D70" s="13">
        <f t="shared" si="11"/>
        <v>21478800</v>
      </c>
      <c r="E70" s="13">
        <f t="shared" si="11"/>
        <v>20697000</v>
      </c>
      <c r="F70" s="13">
        <f t="shared" si="11"/>
        <v>20014100</v>
      </c>
      <c r="G70" s="13" t="e">
        <f t="shared" si="11"/>
        <v>#N/A</v>
      </c>
      <c r="H70" s="13" t="e">
        <f t="shared" si="11"/>
        <v>#N/A</v>
      </c>
      <c r="I70" s="13" t="e">
        <f t="shared" si="11"/>
        <v>#N/A</v>
      </c>
      <c r="J70" s="13" t="e">
        <f t="shared" si="11"/>
        <v>#N/A</v>
      </c>
      <c r="K70" s="13" t="e">
        <f t="shared" si="11"/>
        <v>#N/A</v>
      </c>
    </row>
    <row r="71" spans="1:11" x14ac:dyDescent="0.2">
      <c r="A71" t="str">
        <f t="shared" si="1"/>
        <v>aug 2005</v>
      </c>
      <c r="B71" s="13" t="e">
        <f t="shared" ref="B71:K71" si="12">IF(ISBLANK(B25),NA(),B25)</f>
        <v>#N/A</v>
      </c>
      <c r="C71" s="13">
        <f t="shared" si="12"/>
        <v>22455800</v>
      </c>
      <c r="D71" s="13">
        <f t="shared" si="12"/>
        <v>21577700</v>
      </c>
      <c r="E71" s="13">
        <f t="shared" si="12"/>
        <v>20593600</v>
      </c>
      <c r="F71" s="13">
        <f t="shared" si="12"/>
        <v>19937700</v>
      </c>
      <c r="G71" s="13" t="e">
        <f t="shared" si="12"/>
        <v>#N/A</v>
      </c>
      <c r="H71" s="13" t="e">
        <f t="shared" si="12"/>
        <v>#N/A</v>
      </c>
      <c r="I71" s="13" t="e">
        <f t="shared" si="12"/>
        <v>#N/A</v>
      </c>
      <c r="J71" s="13" t="e">
        <f t="shared" si="12"/>
        <v>#N/A</v>
      </c>
      <c r="K71" s="13" t="e">
        <f t="shared" si="12"/>
        <v>#N/A</v>
      </c>
    </row>
    <row r="72" spans="1:11" x14ac:dyDescent="0.2">
      <c r="A72" t="str">
        <f t="shared" si="1"/>
        <v>okt 2005</v>
      </c>
      <c r="B72" s="13" t="e">
        <f t="shared" ref="B72:K72" si="13">IF(ISBLANK(B26),NA(),B26)</f>
        <v>#N/A</v>
      </c>
      <c r="C72" s="13">
        <f t="shared" si="13"/>
        <v>22452100</v>
      </c>
      <c r="D72" s="13">
        <f t="shared" si="13"/>
        <v>21484600</v>
      </c>
      <c r="E72" s="13">
        <f t="shared" si="13"/>
        <v>20633600</v>
      </c>
      <c r="F72" s="13">
        <f t="shared" si="13"/>
        <v>20017600</v>
      </c>
      <c r="G72" s="13">
        <f t="shared" si="13"/>
        <v>19599600</v>
      </c>
      <c r="H72" s="13" t="e">
        <f t="shared" si="13"/>
        <v>#N/A</v>
      </c>
      <c r="I72" s="13" t="e">
        <f t="shared" si="13"/>
        <v>#N/A</v>
      </c>
      <c r="J72" s="13" t="e">
        <f t="shared" si="13"/>
        <v>#N/A</v>
      </c>
      <c r="K72" s="13" t="e">
        <f t="shared" si="13"/>
        <v>#N/A</v>
      </c>
    </row>
    <row r="73" spans="1:11" x14ac:dyDescent="0.2">
      <c r="A73" t="str">
        <f t="shared" si="1"/>
        <v>BU 2006</v>
      </c>
      <c r="B73" s="13" t="e">
        <f t="shared" ref="B73:K73" si="14">IF(ISBLANK(B27),NA(),B27)</f>
        <v>#N/A</v>
      </c>
      <c r="C73" s="13">
        <f t="shared" si="14"/>
        <v>22448579.289999999</v>
      </c>
      <c r="D73" s="13">
        <f t="shared" si="14"/>
        <v>21458500</v>
      </c>
      <c r="E73" s="13">
        <f t="shared" si="14"/>
        <v>20467200</v>
      </c>
      <c r="F73" s="13">
        <f t="shared" si="14"/>
        <v>19725200</v>
      </c>
      <c r="G73" s="13">
        <f t="shared" si="14"/>
        <v>19182400</v>
      </c>
      <c r="H73" s="13" t="e">
        <f t="shared" si="14"/>
        <v>#N/A</v>
      </c>
      <c r="I73" s="13" t="e">
        <f t="shared" si="14"/>
        <v>#N/A</v>
      </c>
      <c r="J73" s="13" t="e">
        <f t="shared" si="14"/>
        <v>#N/A</v>
      </c>
      <c r="K73" s="13" t="e">
        <f t="shared" si="14"/>
        <v>#N/A</v>
      </c>
    </row>
    <row r="74" spans="1:11" x14ac:dyDescent="0.2">
      <c r="A74" t="str">
        <f t="shared" si="1"/>
        <v>maj 2006</v>
      </c>
      <c r="B74" s="13" t="e">
        <f t="shared" ref="B74:K74" si="15">IF(ISBLANK(B28),NA(),B28)</f>
        <v>#N/A</v>
      </c>
      <c r="C74" s="13" t="e">
        <f t="shared" si="15"/>
        <v>#N/A</v>
      </c>
      <c r="D74" s="13">
        <f t="shared" si="15"/>
        <v>21424300</v>
      </c>
      <c r="E74" s="13">
        <f t="shared" si="15"/>
        <v>20602000</v>
      </c>
      <c r="F74" s="13">
        <f t="shared" si="15"/>
        <v>19941900</v>
      </c>
      <c r="G74" s="13">
        <f t="shared" si="15"/>
        <v>19390800</v>
      </c>
      <c r="H74" s="13" t="e">
        <f t="shared" si="15"/>
        <v>#N/A</v>
      </c>
      <c r="I74" s="13" t="e">
        <f t="shared" si="15"/>
        <v>#N/A</v>
      </c>
      <c r="J74" s="13" t="e">
        <f t="shared" si="15"/>
        <v>#N/A</v>
      </c>
      <c r="K74" s="13" t="e">
        <f t="shared" si="15"/>
        <v>#N/A</v>
      </c>
    </row>
    <row r="75" spans="1:11" x14ac:dyDescent="0.2">
      <c r="A75" t="str">
        <f t="shared" si="1"/>
        <v>augusti 2006</v>
      </c>
      <c r="B75" s="13" t="e">
        <f t="shared" ref="B75:K75" si="16">IF(ISBLANK(B29),NA(),B29)</f>
        <v>#N/A</v>
      </c>
      <c r="C75" s="13" t="e">
        <f t="shared" si="16"/>
        <v>#N/A</v>
      </c>
      <c r="D75" s="13">
        <f t="shared" si="16"/>
        <v>21385200</v>
      </c>
      <c r="E75" s="13">
        <f t="shared" si="16"/>
        <v>20543900</v>
      </c>
      <c r="F75" s="13">
        <f t="shared" si="16"/>
        <v>19878800</v>
      </c>
      <c r="G75" s="13">
        <f t="shared" si="16"/>
        <v>19401800</v>
      </c>
      <c r="H75" s="13" t="e">
        <f t="shared" si="16"/>
        <v>#N/A</v>
      </c>
      <c r="I75" s="13" t="e">
        <f t="shared" si="16"/>
        <v>#N/A</v>
      </c>
      <c r="J75" s="13" t="e">
        <f t="shared" si="16"/>
        <v>#N/A</v>
      </c>
      <c r="K75" s="13" t="e">
        <f t="shared" si="16"/>
        <v>#N/A</v>
      </c>
    </row>
    <row r="76" spans="1:11" x14ac:dyDescent="0.2">
      <c r="A76" t="str">
        <f t="shared" si="1"/>
        <v>november 2006</v>
      </c>
      <c r="B76" s="13" t="e">
        <f t="shared" ref="B76:K76" si="17">IF(ISBLANK(B30),NA(),B30)</f>
        <v>#N/A</v>
      </c>
      <c r="C76" s="13" t="e">
        <f t="shared" si="17"/>
        <v>#N/A</v>
      </c>
      <c r="D76" s="13">
        <f t="shared" si="17"/>
        <v>21343200</v>
      </c>
      <c r="E76" s="13">
        <f t="shared" si="17"/>
        <v>20517900</v>
      </c>
      <c r="F76" s="13">
        <f t="shared" si="17"/>
        <v>19758600</v>
      </c>
      <c r="G76" s="13">
        <f t="shared" si="17"/>
        <v>19186400</v>
      </c>
      <c r="H76" s="13">
        <f t="shared" si="17"/>
        <v>18714100</v>
      </c>
      <c r="I76" s="13" t="e">
        <f t="shared" si="17"/>
        <v>#N/A</v>
      </c>
      <c r="J76" s="13" t="e">
        <f t="shared" si="17"/>
        <v>#N/A</v>
      </c>
      <c r="K76" s="13" t="e">
        <f t="shared" si="17"/>
        <v>#N/A</v>
      </c>
    </row>
    <row r="77" spans="1:11" x14ac:dyDescent="0.2">
      <c r="A77" t="str">
        <f t="shared" si="1"/>
        <v>BU 2007</v>
      </c>
      <c r="B77" s="13" t="e">
        <f t="shared" ref="B77:K77" si="18">IF(ISBLANK(B31),NA(),B31)</f>
        <v>#N/A</v>
      </c>
      <c r="C77" s="13" t="e">
        <f t="shared" si="18"/>
        <v>#N/A</v>
      </c>
      <c r="D77" s="13">
        <f t="shared" si="18"/>
        <v>21338689</v>
      </c>
      <c r="E77" s="13">
        <f t="shared" si="18"/>
        <v>20435900</v>
      </c>
      <c r="F77" s="13">
        <f t="shared" si="18"/>
        <v>19566400</v>
      </c>
      <c r="G77" s="13">
        <f t="shared" si="18"/>
        <v>18815300</v>
      </c>
      <c r="H77" s="13">
        <f t="shared" si="18"/>
        <v>18173900</v>
      </c>
      <c r="I77" s="13" t="e">
        <f t="shared" si="18"/>
        <v>#N/A</v>
      </c>
      <c r="J77" s="13" t="e">
        <f t="shared" si="18"/>
        <v>#N/A</v>
      </c>
      <c r="K77" s="13" t="e">
        <f t="shared" si="18"/>
        <v>#N/A</v>
      </c>
    </row>
    <row r="78" spans="1:11" x14ac:dyDescent="0.2">
      <c r="A78" t="str">
        <f t="shared" si="1"/>
        <v>maj 2007</v>
      </c>
      <c r="B78" s="13" t="e">
        <f t="shared" ref="B78:K78" si="19">IF(ISBLANK(B32),NA(),B32)</f>
        <v>#N/A</v>
      </c>
      <c r="C78" s="13" t="e">
        <f t="shared" si="19"/>
        <v>#N/A</v>
      </c>
      <c r="D78" s="13" t="e">
        <f t="shared" si="19"/>
        <v>#N/A</v>
      </c>
      <c r="E78" s="13">
        <f t="shared" si="19"/>
        <v>20445900</v>
      </c>
      <c r="F78" s="13">
        <f t="shared" si="19"/>
        <v>19493400</v>
      </c>
      <c r="G78" s="13">
        <f t="shared" si="19"/>
        <v>18783300</v>
      </c>
      <c r="H78" s="13">
        <f t="shared" si="19"/>
        <v>18089000</v>
      </c>
      <c r="I78" s="13" t="e">
        <f t="shared" si="19"/>
        <v>#N/A</v>
      </c>
      <c r="J78" s="13" t="e">
        <f t="shared" si="19"/>
        <v>#N/A</v>
      </c>
      <c r="K78" s="13" t="e">
        <f t="shared" si="19"/>
        <v>#N/A</v>
      </c>
    </row>
    <row r="79" spans="1:11" x14ac:dyDescent="0.2">
      <c r="A79" t="str">
        <f t="shared" si="1"/>
        <v>augusti 2007</v>
      </c>
      <c r="B79" s="13" t="e">
        <f t="shared" ref="B79:K79" si="20">IF(ISBLANK(B33),NA(),B33)</f>
        <v>#N/A</v>
      </c>
      <c r="C79" s="13" t="e">
        <f t="shared" si="20"/>
        <v>#N/A</v>
      </c>
      <c r="D79" s="13" t="e">
        <f t="shared" si="20"/>
        <v>#N/A</v>
      </c>
      <c r="E79" s="13">
        <f t="shared" si="20"/>
        <v>20430900</v>
      </c>
      <c r="F79" s="13">
        <f t="shared" si="20"/>
        <v>19558600</v>
      </c>
      <c r="G79" s="13">
        <f t="shared" si="20"/>
        <v>18823400</v>
      </c>
      <c r="H79" s="13">
        <f t="shared" si="20"/>
        <v>18180100</v>
      </c>
      <c r="I79" s="13" t="e">
        <f t="shared" si="20"/>
        <v>#N/A</v>
      </c>
      <c r="J79" s="13" t="e">
        <f t="shared" si="20"/>
        <v>#N/A</v>
      </c>
      <c r="K79" s="13" t="e">
        <f t="shared" si="20"/>
        <v>#N/A</v>
      </c>
    </row>
    <row r="80" spans="1:11" x14ac:dyDescent="0.2">
      <c r="A80" t="str">
        <f t="shared" si="1"/>
        <v>oktober 2007</v>
      </c>
      <c r="B80" s="13" t="e">
        <f t="shared" ref="B80:K80" si="21">IF(ISBLANK(B34),NA(),B34)</f>
        <v>#N/A</v>
      </c>
      <c r="C80" s="13" t="e">
        <f t="shared" si="21"/>
        <v>#N/A</v>
      </c>
      <c r="D80" s="13" t="e">
        <f t="shared" si="21"/>
        <v>#N/A</v>
      </c>
      <c r="E80" s="13">
        <f t="shared" si="21"/>
        <v>20395900</v>
      </c>
      <c r="F80" s="13">
        <f t="shared" si="21"/>
        <v>19514600</v>
      </c>
      <c r="G80" s="13">
        <f t="shared" si="21"/>
        <v>18758400</v>
      </c>
      <c r="H80" s="13">
        <f t="shared" si="21"/>
        <v>18058200</v>
      </c>
      <c r="I80" s="13">
        <f t="shared" si="21"/>
        <v>17357000</v>
      </c>
      <c r="J80" s="13" t="e">
        <f t="shared" si="21"/>
        <v>#N/A</v>
      </c>
      <c r="K80" s="13" t="e">
        <f t="shared" si="21"/>
        <v>#N/A</v>
      </c>
    </row>
    <row r="81" spans="1:14" x14ac:dyDescent="0.2">
      <c r="A81" t="str">
        <f t="shared" si="1"/>
        <v>BU 2008</v>
      </c>
      <c r="B81" s="13" t="e">
        <f t="shared" ref="B81:K81" si="22">IF(ISBLANK(B35),NA(),B35)</f>
        <v>#N/A</v>
      </c>
      <c r="C81" s="13" t="e">
        <f t="shared" si="22"/>
        <v>#N/A</v>
      </c>
      <c r="D81" s="13" t="e">
        <f t="shared" si="22"/>
        <v>#N/A</v>
      </c>
      <c r="E81" s="13">
        <f t="shared" si="22"/>
        <v>20370900</v>
      </c>
      <c r="F81" s="13">
        <f t="shared" si="22"/>
        <v>19429300</v>
      </c>
      <c r="G81" s="13">
        <f t="shared" si="22"/>
        <v>18935400</v>
      </c>
      <c r="H81" s="13">
        <f t="shared" si="22"/>
        <v>18329100</v>
      </c>
      <c r="I81" s="13">
        <f t="shared" si="22"/>
        <v>17652900</v>
      </c>
      <c r="J81" s="13" t="e">
        <f t="shared" si="22"/>
        <v>#N/A</v>
      </c>
      <c r="K81" s="13" t="e">
        <f t="shared" si="22"/>
        <v>#N/A</v>
      </c>
    </row>
    <row r="82" spans="1:14" x14ac:dyDescent="0.2">
      <c r="A82" t="str">
        <f t="shared" si="1"/>
        <v>maj 2008</v>
      </c>
      <c r="B82" s="13" t="e">
        <f t="shared" ref="B82:K82" si="23">IF(ISBLANK(B36),NA(),B36)</f>
        <v>#N/A</v>
      </c>
      <c r="C82" s="13" t="e">
        <f t="shared" si="23"/>
        <v>#N/A</v>
      </c>
      <c r="D82" s="13" t="e">
        <f t="shared" si="23"/>
        <v>#N/A</v>
      </c>
      <c r="E82" s="13" t="e">
        <f t="shared" si="23"/>
        <v>#N/A</v>
      </c>
      <c r="F82" s="13">
        <f t="shared" si="23"/>
        <v>19425300</v>
      </c>
      <c r="G82" s="13">
        <f t="shared" si="23"/>
        <v>18873300</v>
      </c>
      <c r="H82" s="13">
        <f t="shared" si="23"/>
        <v>18155900</v>
      </c>
      <c r="I82" s="13">
        <f t="shared" si="23"/>
        <v>17409600</v>
      </c>
      <c r="J82" s="13" t="e">
        <f t="shared" si="23"/>
        <v>#N/A</v>
      </c>
      <c r="K82" s="13" t="e">
        <f t="shared" si="23"/>
        <v>#N/A</v>
      </c>
    </row>
    <row r="83" spans="1:14" x14ac:dyDescent="0.2">
      <c r="A83" t="str">
        <f t="shared" si="1"/>
        <v>augusti 2008</v>
      </c>
      <c r="B83" s="13" t="e">
        <f t="shared" ref="B83:K83" si="24">IF(ISBLANK(B37),NA(),B37)</f>
        <v>#N/A</v>
      </c>
      <c r="C83" s="13" t="e">
        <f t="shared" si="24"/>
        <v>#N/A</v>
      </c>
      <c r="D83" s="13" t="e">
        <f t="shared" si="24"/>
        <v>#N/A</v>
      </c>
      <c r="E83" s="13" t="e">
        <f t="shared" si="24"/>
        <v>#N/A</v>
      </c>
      <c r="F83" s="13">
        <f t="shared" si="24"/>
        <v>19404300</v>
      </c>
      <c r="G83" s="13">
        <f t="shared" si="24"/>
        <v>19049400</v>
      </c>
      <c r="H83" s="13">
        <f t="shared" si="24"/>
        <v>18523100</v>
      </c>
      <c r="I83" s="13">
        <f t="shared" si="24"/>
        <v>17883900</v>
      </c>
      <c r="J83" s="13" t="e">
        <f t="shared" si="24"/>
        <v>#N/A</v>
      </c>
      <c r="K83" s="13" t="e">
        <f t="shared" si="24"/>
        <v>#N/A</v>
      </c>
    </row>
    <row r="84" spans="1:14" x14ac:dyDescent="0.2">
      <c r="A84" t="str">
        <f t="shared" si="1"/>
        <v>oktober 2008</v>
      </c>
      <c r="B84" s="13" t="e">
        <f t="shared" ref="B84:K84" si="25">IF(ISBLANK(B38),NA(),B38)</f>
        <v>#N/A</v>
      </c>
      <c r="C84" s="13" t="e">
        <f t="shared" si="25"/>
        <v>#N/A</v>
      </c>
      <c r="D84" s="13" t="e">
        <f t="shared" si="25"/>
        <v>#N/A</v>
      </c>
      <c r="E84" s="13" t="e">
        <f t="shared" si="25"/>
        <v>#N/A</v>
      </c>
      <c r="F84" s="13">
        <f t="shared" si="25"/>
        <v>19365300</v>
      </c>
      <c r="G84" s="13">
        <f t="shared" si="25"/>
        <v>18960400</v>
      </c>
      <c r="H84" s="13">
        <f t="shared" si="25"/>
        <v>18378100</v>
      </c>
      <c r="I84" s="13">
        <f t="shared" si="25"/>
        <v>17651700</v>
      </c>
      <c r="J84" s="13">
        <f t="shared" si="25"/>
        <v>16958300</v>
      </c>
      <c r="K84" s="13" t="e">
        <f t="shared" si="25"/>
        <v>#N/A</v>
      </c>
    </row>
    <row r="85" spans="1:14" x14ac:dyDescent="0.2">
      <c r="A85" t="str">
        <f t="shared" si="1"/>
        <v>BU 2009</v>
      </c>
      <c r="B85" s="13" t="e">
        <f t="shared" ref="B85:K85" si="26">IF(ISBLANK(B39),NA(),B39)</f>
        <v>#N/A</v>
      </c>
      <c r="C85" s="13" t="e">
        <f t="shared" si="26"/>
        <v>#N/A</v>
      </c>
      <c r="D85" s="13" t="e">
        <f t="shared" si="26"/>
        <v>#N/A</v>
      </c>
      <c r="E85" s="13" t="e">
        <f t="shared" si="26"/>
        <v>#N/A</v>
      </c>
      <c r="F85" s="13">
        <f t="shared" si="26"/>
        <v>19344147.030000001</v>
      </c>
      <c r="G85" s="13">
        <f t="shared" si="26"/>
        <v>18951400</v>
      </c>
      <c r="H85" s="13">
        <f t="shared" si="26"/>
        <v>18239500</v>
      </c>
      <c r="I85" s="13">
        <f t="shared" si="26"/>
        <v>17994000</v>
      </c>
      <c r="J85" s="13">
        <f t="shared" si="26"/>
        <v>17143600</v>
      </c>
      <c r="K85" s="13" t="e">
        <f t="shared" si="26"/>
        <v>#N/A</v>
      </c>
    </row>
    <row r="86" spans="1:14" x14ac:dyDescent="0.2">
      <c r="A86" t="str">
        <f t="shared" si="1"/>
        <v>maj 2009</v>
      </c>
      <c r="B86" s="13" t="e">
        <f t="shared" ref="B86:K86" si="27">IF(ISBLANK(B40),NA(),B40)</f>
        <v>#N/A</v>
      </c>
      <c r="C86" s="13" t="e">
        <f t="shared" si="27"/>
        <v>#N/A</v>
      </c>
      <c r="D86" s="13" t="e">
        <f t="shared" si="27"/>
        <v>#N/A</v>
      </c>
      <c r="E86" s="13" t="e">
        <f t="shared" si="27"/>
        <v>#N/A</v>
      </c>
      <c r="F86" s="13" t="e">
        <f t="shared" si="27"/>
        <v>#N/A</v>
      </c>
      <c r="G86" s="13">
        <f t="shared" si="27"/>
        <v>18951400</v>
      </c>
      <c r="H86" s="13">
        <f t="shared" si="27"/>
        <v>18179500</v>
      </c>
      <c r="I86" s="13">
        <f t="shared" si="27"/>
        <v>17994100</v>
      </c>
      <c r="J86" s="13">
        <f t="shared" si="27"/>
        <v>17727600</v>
      </c>
      <c r="K86" s="13" t="e">
        <f t="shared" si="27"/>
        <v>#N/A</v>
      </c>
    </row>
    <row r="87" spans="1:14" x14ac:dyDescent="0.2">
      <c r="A87" t="str">
        <f t="shared" si="1"/>
        <v>augusti 2009</v>
      </c>
      <c r="B87" s="13" t="e">
        <f t="shared" ref="B87:K87" si="28">IF(ISBLANK(B41),NA(),B41)</f>
        <v>#N/A</v>
      </c>
      <c r="C87" s="13" t="e">
        <f t="shared" si="28"/>
        <v>#N/A</v>
      </c>
      <c r="D87" s="13" t="e">
        <f t="shared" si="28"/>
        <v>#N/A</v>
      </c>
      <c r="E87" s="13" t="e">
        <f t="shared" si="28"/>
        <v>#N/A</v>
      </c>
      <c r="F87" s="13" t="e">
        <f t="shared" si="28"/>
        <v>#N/A</v>
      </c>
      <c r="G87" s="13">
        <f t="shared" si="28"/>
        <v>19019400</v>
      </c>
      <c r="H87" s="13">
        <f t="shared" si="28"/>
        <v>18146500</v>
      </c>
      <c r="I87" s="13">
        <f t="shared" si="28"/>
        <v>18041100</v>
      </c>
      <c r="J87" s="13">
        <f t="shared" si="28"/>
        <v>17827600</v>
      </c>
      <c r="K87" s="13" t="e">
        <f t="shared" si="28"/>
        <v>#N/A</v>
      </c>
    </row>
    <row r="88" spans="1:14" x14ac:dyDescent="0.2">
      <c r="A88" t="str">
        <f t="shared" si="1"/>
        <v>oktober 2009</v>
      </c>
      <c r="B88" s="13" t="e">
        <f t="shared" ref="B88:K88" si="29">IF(ISBLANK(B42),NA(),B42)</f>
        <v>#N/A</v>
      </c>
      <c r="C88" s="13" t="e">
        <f t="shared" si="29"/>
        <v>#N/A</v>
      </c>
      <c r="D88" s="13" t="e">
        <f t="shared" si="29"/>
        <v>#N/A</v>
      </c>
      <c r="E88" s="13" t="e">
        <f t="shared" si="29"/>
        <v>#N/A</v>
      </c>
      <c r="F88" s="13" t="e">
        <f t="shared" si="29"/>
        <v>#N/A</v>
      </c>
      <c r="G88" s="13">
        <f t="shared" si="29"/>
        <v>19045400</v>
      </c>
      <c r="H88" s="13">
        <f t="shared" si="29"/>
        <v>18226500</v>
      </c>
      <c r="I88" s="13">
        <f t="shared" si="29"/>
        <v>17781000</v>
      </c>
      <c r="J88" s="13">
        <f t="shared" si="29"/>
        <v>17516600</v>
      </c>
      <c r="K88" s="13">
        <f t="shared" si="29"/>
        <v>17139300</v>
      </c>
    </row>
    <row r="89" spans="1:14" x14ac:dyDescent="0.2">
      <c r="A89" t="str">
        <f t="shared" si="1"/>
        <v>BU 2010</v>
      </c>
      <c r="B89" s="13" t="e">
        <f t="shared" ref="B89:K89" si="30">IF(ISBLANK(B43),NA(),B43)</f>
        <v>#N/A</v>
      </c>
      <c r="C89" s="13" t="e">
        <f t="shared" si="30"/>
        <v>#N/A</v>
      </c>
      <c r="D89" s="13" t="e">
        <f t="shared" si="30"/>
        <v>#N/A</v>
      </c>
      <c r="E89" s="13" t="e">
        <f t="shared" si="30"/>
        <v>#N/A</v>
      </c>
      <c r="F89" s="13" t="e">
        <f t="shared" si="30"/>
        <v>#N/A</v>
      </c>
      <c r="G89" s="13">
        <f t="shared" si="30"/>
        <v>19053870.59</v>
      </c>
      <c r="H89" s="13">
        <f t="shared" si="30"/>
        <v>18147200</v>
      </c>
      <c r="I89" s="13">
        <f t="shared" si="30"/>
        <v>17716600</v>
      </c>
      <c r="J89" s="13">
        <f t="shared" si="30"/>
        <v>17379200</v>
      </c>
      <c r="K89" s="13">
        <f t="shared" si="30"/>
        <v>16953000</v>
      </c>
      <c r="L89" s="13">
        <f t="shared" ref="L89:L104" si="31">IF(ISBLANK(L43),NA(),L43)</f>
        <v>16683800</v>
      </c>
    </row>
    <row r="90" spans="1:14" x14ac:dyDescent="0.2">
      <c r="A90" t="str">
        <f t="shared" si="1"/>
        <v>maj 2010</v>
      </c>
      <c r="B90" s="13" t="e">
        <f t="shared" ref="B90:K90" si="32">IF(ISBLANK(B44),NA(),B44)</f>
        <v>#N/A</v>
      </c>
      <c r="C90" s="13" t="e">
        <f t="shared" si="32"/>
        <v>#N/A</v>
      </c>
      <c r="D90" s="13" t="e">
        <f t="shared" si="32"/>
        <v>#N/A</v>
      </c>
      <c r="E90" s="13" t="e">
        <f t="shared" si="32"/>
        <v>#N/A</v>
      </c>
      <c r="F90" s="13" t="e">
        <f t="shared" si="32"/>
        <v>#N/A</v>
      </c>
      <c r="G90" s="13" t="e">
        <f t="shared" si="32"/>
        <v>#N/A</v>
      </c>
      <c r="H90" s="13">
        <f t="shared" si="32"/>
        <v>18196200</v>
      </c>
      <c r="I90" s="13">
        <f t="shared" si="32"/>
        <v>17921700</v>
      </c>
      <c r="J90" s="13">
        <f t="shared" si="32"/>
        <v>17560300</v>
      </c>
      <c r="K90" s="13">
        <f t="shared" si="32"/>
        <v>16985000</v>
      </c>
      <c r="L90" s="13">
        <f t="shared" si="31"/>
        <v>16705800</v>
      </c>
    </row>
    <row r="91" spans="1:14" x14ac:dyDescent="0.2">
      <c r="A91" t="str">
        <f t="shared" si="1"/>
        <v>augusti 2010</v>
      </c>
      <c r="B91" s="13" t="e">
        <f t="shared" ref="B91:K91" si="33">IF(ISBLANK(B45),NA(),B45)</f>
        <v>#N/A</v>
      </c>
      <c r="C91" s="13" t="e">
        <f t="shared" si="33"/>
        <v>#N/A</v>
      </c>
      <c r="D91" s="13" t="e">
        <f t="shared" si="33"/>
        <v>#N/A</v>
      </c>
      <c r="E91" s="13" t="e">
        <f t="shared" si="33"/>
        <v>#N/A</v>
      </c>
      <c r="F91" s="13" t="e">
        <f t="shared" si="33"/>
        <v>#N/A</v>
      </c>
      <c r="G91" s="13" t="e">
        <f t="shared" si="33"/>
        <v>#N/A</v>
      </c>
      <c r="H91" s="13">
        <f t="shared" si="33"/>
        <v>18217200</v>
      </c>
      <c r="I91" s="13">
        <f t="shared" si="33"/>
        <v>18102700</v>
      </c>
      <c r="J91" s="13">
        <f t="shared" si="33"/>
        <v>17761300</v>
      </c>
      <c r="K91" s="13">
        <f t="shared" si="33"/>
        <v>17067000</v>
      </c>
      <c r="L91" s="13">
        <f t="shared" si="31"/>
        <v>16723800</v>
      </c>
    </row>
    <row r="92" spans="1:14" x14ac:dyDescent="0.2">
      <c r="A92" t="str">
        <f t="shared" si="1"/>
        <v>oktober 2010</v>
      </c>
      <c r="B92" s="13" t="e">
        <f t="shared" ref="B92:K92" si="34">IF(ISBLANK(B46),NA(),B46)</f>
        <v>#N/A</v>
      </c>
      <c r="C92" s="13" t="e">
        <f t="shared" si="34"/>
        <v>#N/A</v>
      </c>
      <c r="D92" s="13" t="e">
        <f t="shared" si="34"/>
        <v>#N/A</v>
      </c>
      <c r="E92" s="13" t="e">
        <f t="shared" si="34"/>
        <v>#N/A</v>
      </c>
      <c r="F92" s="13" t="e">
        <f t="shared" si="34"/>
        <v>#N/A</v>
      </c>
      <c r="G92" s="13" t="e">
        <f t="shared" si="34"/>
        <v>#N/A</v>
      </c>
      <c r="H92" s="13">
        <f t="shared" si="34"/>
        <v>18222200</v>
      </c>
      <c r="I92" s="13">
        <f t="shared" si="34"/>
        <v>18110700</v>
      </c>
      <c r="J92" s="13">
        <f t="shared" si="34"/>
        <v>17752300</v>
      </c>
      <c r="K92" s="13">
        <f t="shared" si="34"/>
        <v>17010000</v>
      </c>
      <c r="L92" s="13">
        <f t="shared" si="31"/>
        <v>16672800</v>
      </c>
      <c r="M92" s="13">
        <f t="shared" ref="M92:M104" si="35">IF(ISBLANK(M46),NA(),M46)</f>
        <v>16485500</v>
      </c>
    </row>
    <row r="93" spans="1:14" x14ac:dyDescent="0.2">
      <c r="A93" t="str">
        <f t="shared" si="1"/>
        <v>BU 2011</v>
      </c>
      <c r="B93" s="13" t="e">
        <f t="shared" ref="B93:K93" si="36">IF(ISBLANK(B47),NA(),B47)</f>
        <v>#N/A</v>
      </c>
      <c r="C93" s="13" t="e">
        <f t="shared" si="36"/>
        <v>#N/A</v>
      </c>
      <c r="D93" s="13" t="e">
        <f t="shared" si="36"/>
        <v>#N/A</v>
      </c>
      <c r="E93" s="13" t="e">
        <f t="shared" si="36"/>
        <v>#N/A</v>
      </c>
      <c r="F93" s="13" t="e">
        <f t="shared" si="36"/>
        <v>#N/A</v>
      </c>
      <c r="G93" s="13" t="e">
        <f t="shared" si="36"/>
        <v>#N/A</v>
      </c>
      <c r="H93" s="13">
        <f t="shared" si="36"/>
        <v>18233926</v>
      </c>
      <c r="I93" s="13">
        <f t="shared" si="36"/>
        <v>18321500</v>
      </c>
      <c r="J93" s="13">
        <f t="shared" si="36"/>
        <v>18048100</v>
      </c>
      <c r="K93" s="13">
        <f t="shared" si="36"/>
        <v>17391800</v>
      </c>
      <c r="L93" s="13">
        <f t="shared" si="31"/>
        <v>17083600</v>
      </c>
      <c r="M93" s="13">
        <f t="shared" si="35"/>
        <v>17069200</v>
      </c>
    </row>
    <row r="94" spans="1:14" x14ac:dyDescent="0.2">
      <c r="A94" t="str">
        <f t="shared" si="1"/>
        <v>maj 2011</v>
      </c>
      <c r="B94" s="13" t="e">
        <f t="shared" ref="B94:K94" si="37">IF(ISBLANK(B48),NA(),B48)</f>
        <v>#N/A</v>
      </c>
      <c r="C94" s="13" t="e">
        <f t="shared" si="37"/>
        <v>#N/A</v>
      </c>
      <c r="D94" s="13" t="e">
        <f t="shared" si="37"/>
        <v>#N/A</v>
      </c>
      <c r="E94" s="13" t="e">
        <f t="shared" si="37"/>
        <v>#N/A</v>
      </c>
      <c r="F94" s="13" t="e">
        <f t="shared" si="37"/>
        <v>#N/A</v>
      </c>
      <c r="G94" s="13" t="e">
        <f t="shared" si="37"/>
        <v>#N/A</v>
      </c>
      <c r="H94" s="13" t="e">
        <f t="shared" si="37"/>
        <v>#N/A</v>
      </c>
      <c r="I94" s="13">
        <f t="shared" si="37"/>
        <v>18427500</v>
      </c>
      <c r="J94" s="13">
        <f t="shared" si="37"/>
        <v>18175200</v>
      </c>
      <c r="K94" s="13">
        <f t="shared" si="37"/>
        <v>17554900</v>
      </c>
      <c r="L94" s="13">
        <f t="shared" si="31"/>
        <v>17369800</v>
      </c>
      <c r="M94" s="13">
        <f t="shared" si="35"/>
        <v>17217400</v>
      </c>
    </row>
    <row r="95" spans="1:14" x14ac:dyDescent="0.2">
      <c r="A95" t="str">
        <f t="shared" si="1"/>
        <v>augusti 2011</v>
      </c>
      <c r="B95" s="13" t="e">
        <f t="shared" ref="B95:K95" si="38">IF(ISBLANK(B49),NA(),B49)</f>
        <v>#N/A</v>
      </c>
      <c r="C95" s="13" t="e">
        <f t="shared" si="38"/>
        <v>#N/A</v>
      </c>
      <c r="D95" s="13" t="e">
        <f t="shared" si="38"/>
        <v>#N/A</v>
      </c>
      <c r="E95" s="13" t="e">
        <f t="shared" si="38"/>
        <v>#N/A</v>
      </c>
      <c r="F95" s="13" t="e">
        <f t="shared" si="38"/>
        <v>#N/A</v>
      </c>
      <c r="G95" s="13" t="e">
        <f t="shared" si="38"/>
        <v>#N/A</v>
      </c>
      <c r="H95" s="13" t="e">
        <f t="shared" si="38"/>
        <v>#N/A</v>
      </c>
      <c r="I95" s="13">
        <f t="shared" si="38"/>
        <v>18460500</v>
      </c>
      <c r="J95" s="13">
        <f t="shared" si="38"/>
        <v>18063200</v>
      </c>
      <c r="K95" s="13">
        <f t="shared" si="38"/>
        <v>17396900</v>
      </c>
      <c r="L95" s="13">
        <f t="shared" si="31"/>
        <v>17167700</v>
      </c>
      <c r="M95" s="13">
        <f t="shared" si="35"/>
        <v>17163400</v>
      </c>
      <c r="N95" s="13"/>
    </row>
    <row r="96" spans="1:14" x14ac:dyDescent="0.2">
      <c r="A96" t="str">
        <f t="shared" si="1"/>
        <v>oktober 2011</v>
      </c>
      <c r="B96" s="13" t="e">
        <f t="shared" ref="B96:K96" si="39">IF(ISBLANK(B50),NA(),B50)</f>
        <v>#N/A</v>
      </c>
      <c r="C96" s="13" t="e">
        <f t="shared" si="39"/>
        <v>#N/A</v>
      </c>
      <c r="D96" s="13" t="e">
        <f t="shared" si="39"/>
        <v>#N/A</v>
      </c>
      <c r="E96" s="13" t="e">
        <f t="shared" si="39"/>
        <v>#N/A</v>
      </c>
      <c r="F96" s="13" t="e">
        <f t="shared" si="39"/>
        <v>#N/A</v>
      </c>
      <c r="G96" s="13" t="e">
        <f t="shared" si="39"/>
        <v>#N/A</v>
      </c>
      <c r="H96" s="13" t="e">
        <f t="shared" si="39"/>
        <v>#N/A</v>
      </c>
      <c r="I96" s="13">
        <f t="shared" si="39"/>
        <v>18484500</v>
      </c>
      <c r="J96" s="13">
        <f t="shared" si="39"/>
        <v>18024200</v>
      </c>
      <c r="K96" s="13">
        <f t="shared" si="39"/>
        <v>17345800</v>
      </c>
      <c r="L96" s="13">
        <f t="shared" si="31"/>
        <v>16951500</v>
      </c>
      <c r="M96" s="13">
        <f t="shared" si="35"/>
        <v>16857200</v>
      </c>
      <c r="N96" s="13">
        <f t="shared" ref="N96:N104" si="40">IF(ISBLANK(N50),NA(),N50)</f>
        <v>16717900</v>
      </c>
    </row>
    <row r="97" spans="1:16" x14ac:dyDescent="0.2">
      <c r="A97" t="str">
        <f t="shared" si="1"/>
        <v>BU 2012</v>
      </c>
      <c r="B97" s="13" t="e">
        <f t="shared" ref="B97:K97" si="41">IF(ISBLANK(B51),NA(),B51)</f>
        <v>#N/A</v>
      </c>
      <c r="C97" s="13" t="e">
        <f t="shared" si="41"/>
        <v>#N/A</v>
      </c>
      <c r="D97" s="13" t="e">
        <f t="shared" si="41"/>
        <v>#N/A</v>
      </c>
      <c r="E97" s="13" t="e">
        <f t="shared" si="41"/>
        <v>#N/A</v>
      </c>
      <c r="F97" s="13" t="e">
        <f t="shared" si="41"/>
        <v>#N/A</v>
      </c>
      <c r="G97" s="13" t="e">
        <f t="shared" si="41"/>
        <v>#N/A</v>
      </c>
      <c r="H97" s="13" t="e">
        <f t="shared" si="41"/>
        <v>#N/A</v>
      </c>
      <c r="I97" s="13">
        <f t="shared" si="41"/>
        <v>18485044</v>
      </c>
      <c r="J97" s="13">
        <f t="shared" si="41"/>
        <v>18040800</v>
      </c>
      <c r="K97" s="13">
        <f t="shared" si="41"/>
        <v>17097400</v>
      </c>
      <c r="L97" s="13">
        <f t="shared" si="31"/>
        <v>16558000</v>
      </c>
      <c r="M97" s="13">
        <f t="shared" si="35"/>
        <v>16308600</v>
      </c>
      <c r="N97" s="13">
        <f t="shared" si="40"/>
        <v>16177300</v>
      </c>
    </row>
    <row r="98" spans="1:16" x14ac:dyDescent="0.2">
      <c r="A98" t="str">
        <f t="shared" si="1"/>
        <v>maj 2012</v>
      </c>
      <c r="B98" s="13" t="e">
        <f t="shared" ref="B98:K98" si="42">IF(ISBLANK(B52),NA(),B52)</f>
        <v>#N/A</v>
      </c>
      <c r="C98" s="13" t="e">
        <f t="shared" si="42"/>
        <v>#N/A</v>
      </c>
      <c r="D98" s="13" t="e">
        <f t="shared" si="42"/>
        <v>#N/A</v>
      </c>
      <c r="E98" s="13" t="e">
        <f t="shared" si="42"/>
        <v>#N/A</v>
      </c>
      <c r="F98" s="13" t="e">
        <f t="shared" si="42"/>
        <v>#N/A</v>
      </c>
      <c r="G98" s="13" t="e">
        <f t="shared" si="42"/>
        <v>#N/A</v>
      </c>
      <c r="H98" s="13" t="e">
        <f t="shared" si="42"/>
        <v>#N/A</v>
      </c>
      <c r="I98" s="13" t="e">
        <f t="shared" si="42"/>
        <v>#N/A</v>
      </c>
      <c r="J98" s="13">
        <f t="shared" si="42"/>
        <v>18010800</v>
      </c>
      <c r="K98" s="13">
        <f t="shared" si="42"/>
        <v>17012500</v>
      </c>
      <c r="L98" s="13">
        <f t="shared" si="31"/>
        <v>16585100</v>
      </c>
      <c r="M98" s="13">
        <f t="shared" si="35"/>
        <v>16544600</v>
      </c>
      <c r="N98" s="13">
        <f t="shared" si="40"/>
        <v>16490300</v>
      </c>
    </row>
    <row r="99" spans="1:16" x14ac:dyDescent="0.2">
      <c r="A99" t="str">
        <f t="shared" si="1"/>
        <v>augusti 2012</v>
      </c>
      <c r="B99" s="13" t="e">
        <f t="shared" ref="B99:K99" si="43">IF(ISBLANK(B53),NA(),B53)</f>
        <v>#N/A</v>
      </c>
      <c r="C99" s="13" t="e">
        <f t="shared" si="43"/>
        <v>#N/A</v>
      </c>
      <c r="D99" s="13" t="e">
        <f t="shared" si="43"/>
        <v>#N/A</v>
      </c>
      <c r="E99" s="13" t="e">
        <f t="shared" si="43"/>
        <v>#N/A</v>
      </c>
      <c r="F99" s="13" t="e">
        <f t="shared" si="43"/>
        <v>#N/A</v>
      </c>
      <c r="G99" s="13" t="e">
        <f t="shared" si="43"/>
        <v>#N/A</v>
      </c>
      <c r="H99" s="13" t="e">
        <f t="shared" si="43"/>
        <v>#N/A</v>
      </c>
      <c r="I99" s="13" t="e">
        <f t="shared" si="43"/>
        <v>#N/A</v>
      </c>
      <c r="J99" s="13">
        <f t="shared" si="43"/>
        <v>18018800</v>
      </c>
      <c r="K99" s="13">
        <f t="shared" si="43"/>
        <v>16945400</v>
      </c>
      <c r="L99" s="13">
        <f t="shared" si="31"/>
        <v>16516000</v>
      </c>
      <c r="M99" s="13">
        <f t="shared" si="35"/>
        <v>16310600</v>
      </c>
      <c r="N99" s="13">
        <f t="shared" si="40"/>
        <v>16092200</v>
      </c>
      <c r="O99" s="13"/>
    </row>
    <row r="100" spans="1:16" x14ac:dyDescent="0.2">
      <c r="A100" t="str">
        <f t="shared" si="1"/>
        <v>oktober 2012</v>
      </c>
      <c r="B100" s="13" t="e">
        <f t="shared" ref="B100:K100" si="44">IF(ISBLANK(B54),NA(),B54)</f>
        <v>#N/A</v>
      </c>
      <c r="C100" s="13" t="e">
        <f t="shared" si="44"/>
        <v>#N/A</v>
      </c>
      <c r="D100" s="13" t="e">
        <f t="shared" si="44"/>
        <v>#N/A</v>
      </c>
      <c r="E100" s="13" t="e">
        <f t="shared" si="44"/>
        <v>#N/A</v>
      </c>
      <c r="F100" s="13" t="e">
        <f t="shared" si="44"/>
        <v>#N/A</v>
      </c>
      <c r="G100" s="13" t="e">
        <f t="shared" si="44"/>
        <v>#N/A</v>
      </c>
      <c r="H100" s="13" t="e">
        <f t="shared" si="44"/>
        <v>#N/A</v>
      </c>
      <c r="I100" s="13" t="e">
        <f t="shared" si="44"/>
        <v>#N/A</v>
      </c>
      <c r="J100" s="13">
        <f t="shared" si="44"/>
        <v>18026800</v>
      </c>
      <c r="K100" s="13">
        <f t="shared" si="44"/>
        <v>16963400</v>
      </c>
      <c r="L100" s="13">
        <f t="shared" si="31"/>
        <v>16410000</v>
      </c>
      <c r="M100" s="13">
        <f t="shared" si="35"/>
        <v>16141400</v>
      </c>
      <c r="N100" s="13">
        <f t="shared" si="40"/>
        <v>15883100</v>
      </c>
      <c r="O100" s="13">
        <f>IF(ISBLANK(O54),NA(),O54)</f>
        <v>15772800</v>
      </c>
    </row>
    <row r="101" spans="1:16" x14ac:dyDescent="0.2">
      <c r="A101" t="str">
        <f t="shared" si="1"/>
        <v>BU 2013</v>
      </c>
      <c r="B101" s="13" t="e">
        <f t="shared" ref="B101:K101" si="45">IF(ISBLANK(B55),NA(),B55)</f>
        <v>#N/A</v>
      </c>
      <c r="C101" s="13" t="e">
        <f t="shared" si="45"/>
        <v>#N/A</v>
      </c>
      <c r="D101" s="13" t="e">
        <f t="shared" si="45"/>
        <v>#N/A</v>
      </c>
      <c r="E101" s="13" t="e">
        <f t="shared" si="45"/>
        <v>#N/A</v>
      </c>
      <c r="F101" s="13" t="e">
        <f t="shared" si="45"/>
        <v>#N/A</v>
      </c>
      <c r="G101" s="13" t="e">
        <f t="shared" si="45"/>
        <v>#N/A</v>
      </c>
      <c r="H101" s="13" t="e">
        <f t="shared" si="45"/>
        <v>#N/A</v>
      </c>
      <c r="I101" s="13" t="e">
        <f t="shared" si="45"/>
        <v>#N/A</v>
      </c>
      <c r="J101" s="13">
        <f t="shared" si="45"/>
        <v>18034909</v>
      </c>
      <c r="K101" s="13">
        <f t="shared" si="45"/>
        <v>17021000</v>
      </c>
      <c r="L101" s="13">
        <f t="shared" si="31"/>
        <v>16472500</v>
      </c>
      <c r="M101" s="13">
        <f t="shared" si="35"/>
        <v>15991900</v>
      </c>
      <c r="N101" s="13">
        <f t="shared" si="40"/>
        <v>15441600</v>
      </c>
      <c r="O101" s="13">
        <f>IF(ISBLANK(O55),NA(),O55)</f>
        <v>15063300</v>
      </c>
    </row>
    <row r="102" spans="1:16" x14ac:dyDescent="0.2">
      <c r="A102" t="str">
        <f t="shared" si="1"/>
        <v>maj 2013</v>
      </c>
      <c r="B102" s="13" t="e">
        <f t="shared" ref="B102:K102" si="46">IF(ISBLANK(B56),NA(),B56)</f>
        <v>#N/A</v>
      </c>
      <c r="C102" s="13" t="e">
        <f t="shared" si="46"/>
        <v>#N/A</v>
      </c>
      <c r="D102" s="13" t="e">
        <f t="shared" si="46"/>
        <v>#N/A</v>
      </c>
      <c r="E102" s="13" t="e">
        <f t="shared" si="46"/>
        <v>#N/A</v>
      </c>
      <c r="F102" s="13" t="e">
        <f t="shared" si="46"/>
        <v>#N/A</v>
      </c>
      <c r="G102" s="13" t="e">
        <f t="shared" si="46"/>
        <v>#N/A</v>
      </c>
      <c r="H102" s="13" t="e">
        <f t="shared" si="46"/>
        <v>#N/A</v>
      </c>
      <c r="I102" s="13" t="e">
        <f t="shared" si="46"/>
        <v>#N/A</v>
      </c>
      <c r="J102" s="13" t="e">
        <f t="shared" si="46"/>
        <v>#N/A</v>
      </c>
      <c r="K102" s="13">
        <f t="shared" si="46"/>
        <v>16739000</v>
      </c>
      <c r="L102" s="13">
        <f t="shared" si="31"/>
        <v>16373400</v>
      </c>
      <c r="M102" s="13">
        <f t="shared" si="35"/>
        <v>15844900</v>
      </c>
      <c r="N102" s="13">
        <f t="shared" si="40"/>
        <v>15090600</v>
      </c>
      <c r="O102" s="13">
        <f>IF(ISBLANK(O56),NA(),O56)</f>
        <v>14468300</v>
      </c>
    </row>
    <row r="103" spans="1:16" x14ac:dyDescent="0.2">
      <c r="A103" t="str">
        <f t="shared" si="1"/>
        <v>augusti 2013</v>
      </c>
      <c r="B103" s="13" t="e">
        <f t="shared" ref="B103:K104" si="47">IF(ISBLANK(B57),NA(),B57)</f>
        <v>#N/A</v>
      </c>
      <c r="C103" s="13" t="e">
        <f t="shared" si="47"/>
        <v>#N/A</v>
      </c>
      <c r="D103" s="13" t="e">
        <f t="shared" si="47"/>
        <v>#N/A</v>
      </c>
      <c r="E103" s="13" t="e">
        <f t="shared" si="47"/>
        <v>#N/A</v>
      </c>
      <c r="F103" s="13" t="e">
        <f t="shared" si="47"/>
        <v>#N/A</v>
      </c>
      <c r="G103" s="13" t="e">
        <f t="shared" si="47"/>
        <v>#N/A</v>
      </c>
      <c r="H103" s="13" t="e">
        <f t="shared" si="47"/>
        <v>#N/A</v>
      </c>
      <c r="I103" s="13" t="e">
        <f t="shared" si="47"/>
        <v>#N/A</v>
      </c>
      <c r="J103" s="13" t="e">
        <f t="shared" si="47"/>
        <v>#N/A</v>
      </c>
      <c r="K103" s="13">
        <f t="shared" si="47"/>
        <v>16744000</v>
      </c>
      <c r="L103" s="13">
        <f t="shared" si="31"/>
        <v>16359400</v>
      </c>
      <c r="M103" s="13">
        <f t="shared" si="35"/>
        <v>15791900</v>
      </c>
      <c r="N103" s="13">
        <f t="shared" si="40"/>
        <v>14878500</v>
      </c>
      <c r="O103" s="13">
        <f>IF(ISBLANK(O57),NA(),O57)</f>
        <v>14123200</v>
      </c>
    </row>
    <row r="104" spans="1:16" x14ac:dyDescent="0.2">
      <c r="A104" t="str">
        <f t="shared" si="1"/>
        <v>oktober 2013</v>
      </c>
      <c r="B104" s="13" t="e">
        <f t="shared" si="47"/>
        <v>#N/A</v>
      </c>
      <c r="C104" s="13" t="e">
        <f t="shared" si="47"/>
        <v>#N/A</v>
      </c>
      <c r="D104" s="13" t="e">
        <f t="shared" si="47"/>
        <v>#N/A</v>
      </c>
      <c r="E104" s="13" t="e">
        <f t="shared" si="47"/>
        <v>#N/A</v>
      </c>
      <c r="F104" s="13" t="e">
        <f t="shared" si="47"/>
        <v>#N/A</v>
      </c>
      <c r="G104" s="13" t="e">
        <f t="shared" si="47"/>
        <v>#N/A</v>
      </c>
      <c r="H104" s="13" t="e">
        <f t="shared" si="47"/>
        <v>#N/A</v>
      </c>
      <c r="I104" s="13" t="e">
        <f t="shared" si="47"/>
        <v>#N/A</v>
      </c>
      <c r="J104" s="13" t="e">
        <f t="shared" si="47"/>
        <v>#N/A</v>
      </c>
      <c r="K104" s="13">
        <f t="shared" si="47"/>
        <v>16744000</v>
      </c>
      <c r="L104" s="13">
        <f t="shared" si="31"/>
        <v>16359400</v>
      </c>
      <c r="M104" s="13">
        <f t="shared" si="35"/>
        <v>15739900</v>
      </c>
      <c r="N104" s="13">
        <f t="shared" si="40"/>
        <v>14785500</v>
      </c>
      <c r="O104" s="13">
        <f>IF(ISBLANK(O58),NA(),O58)</f>
        <v>13996200</v>
      </c>
      <c r="P104" s="13">
        <f>IF(ISBLANK(P58),NA(),P58)</f>
        <v>13937000</v>
      </c>
    </row>
  </sheetData>
  <phoneticPr fontId="2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7015"/>
  <sheetViews>
    <sheetView topLeftCell="A6913" workbookViewId="0">
      <selection activeCell="F6957" sqref="F6957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44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45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46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47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48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49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50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27" t="s">
        <v>51</v>
      </c>
    </row>
    <row r="6653" spans="1:4" x14ac:dyDescent="0.2">
      <c r="A6653">
        <v>2013</v>
      </c>
      <c r="B6653">
        <v>175111</v>
      </c>
      <c r="C6653">
        <v>16963400</v>
      </c>
      <c r="D6653" s="28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28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28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28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28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28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28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28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28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28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28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28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28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28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28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28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28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28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28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28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28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28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28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28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28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28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28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28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28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28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28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28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28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28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28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28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28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28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28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28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28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28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28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28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28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28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28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28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28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28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28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28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28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28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28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28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28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28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28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28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28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28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28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28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28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28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28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28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28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28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28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28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28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28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28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28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28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53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>D6736</f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>D6742</f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>D6748</f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>D6754</f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>D6760</f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>D6766</f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>D6772</f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>D6778</f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>D6784</f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>D6790</f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>D6796</f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>D6802</f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  <row r="6808" spans="1:4" x14ac:dyDescent="0.2">
      <c r="A6808" s="35">
        <v>2013</v>
      </c>
      <c r="B6808" s="35">
        <v>175111</v>
      </c>
      <c r="C6808" s="35">
        <v>16739000</v>
      </c>
      <c r="D6808" s="36" t="s">
        <v>56</v>
      </c>
    </row>
    <row r="6809" spans="1:4" x14ac:dyDescent="0.2">
      <c r="A6809" s="35">
        <v>2014</v>
      </c>
      <c r="B6809" s="35">
        <v>175111</v>
      </c>
      <c r="C6809" s="35">
        <v>16373400</v>
      </c>
      <c r="D6809" s="35" t="s">
        <v>56</v>
      </c>
    </row>
    <row r="6810" spans="1:4" x14ac:dyDescent="0.2">
      <c r="A6810" s="35">
        <v>2015</v>
      </c>
      <c r="B6810" s="35">
        <v>175111</v>
      </c>
      <c r="C6810" s="35">
        <v>15844900</v>
      </c>
      <c r="D6810" s="35" t="s">
        <v>56</v>
      </c>
    </row>
    <row r="6811" spans="1:4" x14ac:dyDescent="0.2">
      <c r="A6811" s="35">
        <v>2016</v>
      </c>
      <c r="B6811" s="35">
        <v>175111</v>
      </c>
      <c r="C6811" s="35">
        <v>15090600</v>
      </c>
      <c r="D6811" s="35" t="s">
        <v>56</v>
      </c>
    </row>
    <row r="6812" spans="1:4" x14ac:dyDescent="0.2">
      <c r="A6812" s="35">
        <v>2017</v>
      </c>
      <c r="B6812" s="35">
        <v>175111</v>
      </c>
      <c r="C6812" s="35">
        <v>14468300</v>
      </c>
      <c r="D6812" s="35" t="s">
        <v>56</v>
      </c>
    </row>
    <row r="6813" spans="1:4" x14ac:dyDescent="0.2">
      <c r="A6813" s="35">
        <v>2013</v>
      </c>
      <c r="B6813" s="35">
        <v>175121</v>
      </c>
      <c r="C6813" s="35">
        <v>13885500</v>
      </c>
      <c r="D6813" s="35" t="s">
        <v>56</v>
      </c>
    </row>
    <row r="6814" spans="1:4" x14ac:dyDescent="0.2">
      <c r="A6814" s="35">
        <v>2014</v>
      </c>
      <c r="B6814" s="35">
        <v>175121</v>
      </c>
      <c r="C6814" s="35">
        <v>13106300</v>
      </c>
      <c r="D6814" s="35" t="s">
        <v>56</v>
      </c>
    </row>
    <row r="6815" spans="1:4" x14ac:dyDescent="0.2">
      <c r="A6815" s="35">
        <v>2015</v>
      </c>
      <c r="B6815" s="35">
        <v>175121</v>
      </c>
      <c r="C6815" s="35">
        <v>12640100</v>
      </c>
      <c r="D6815" s="35" t="s">
        <v>56</v>
      </c>
    </row>
    <row r="6816" spans="1:4" x14ac:dyDescent="0.2">
      <c r="A6816" s="35">
        <v>2016</v>
      </c>
      <c r="B6816" s="35">
        <v>175121</v>
      </c>
      <c r="C6816" s="35">
        <v>12273200</v>
      </c>
      <c r="D6816" s="35" t="s">
        <v>56</v>
      </c>
    </row>
    <row r="6817" spans="1:4" x14ac:dyDescent="0.2">
      <c r="A6817" s="35">
        <v>2017</v>
      </c>
      <c r="B6817" s="35">
        <v>175121</v>
      </c>
      <c r="C6817" s="35">
        <v>11885800</v>
      </c>
      <c r="D6817" s="35" t="s">
        <v>56</v>
      </c>
    </row>
    <row r="6818" spans="1:4" x14ac:dyDescent="0.2">
      <c r="A6818" s="35">
        <v>2013</v>
      </c>
      <c r="B6818" s="35">
        <v>175131</v>
      </c>
      <c r="C6818" s="35">
        <v>8181000</v>
      </c>
      <c r="D6818" s="35" t="s">
        <v>56</v>
      </c>
    </row>
    <row r="6819" spans="1:4" x14ac:dyDescent="0.2">
      <c r="A6819" s="35">
        <v>2014</v>
      </c>
      <c r="B6819" s="35">
        <v>175131</v>
      </c>
      <c r="C6819" s="35">
        <v>8356100</v>
      </c>
      <c r="D6819" s="35" t="s">
        <v>56</v>
      </c>
    </row>
    <row r="6820" spans="1:4" x14ac:dyDescent="0.2">
      <c r="A6820" s="35">
        <v>2015</v>
      </c>
      <c r="B6820" s="35">
        <v>175131</v>
      </c>
      <c r="C6820" s="35">
        <v>8169200</v>
      </c>
      <c r="D6820" s="35" t="s">
        <v>56</v>
      </c>
    </row>
    <row r="6821" spans="1:4" x14ac:dyDescent="0.2">
      <c r="A6821" s="35">
        <v>2016</v>
      </c>
      <c r="B6821" s="35">
        <v>175131</v>
      </c>
      <c r="C6821" s="35">
        <v>7793200</v>
      </c>
      <c r="D6821" s="35" t="s">
        <v>56</v>
      </c>
    </row>
    <row r="6822" spans="1:4" x14ac:dyDescent="0.2">
      <c r="A6822" s="35">
        <v>2017</v>
      </c>
      <c r="B6822" s="35">
        <v>175131</v>
      </c>
      <c r="C6822" s="35">
        <v>7717400</v>
      </c>
      <c r="D6822" s="35" t="s">
        <v>56</v>
      </c>
    </row>
    <row r="6823" spans="1:4" x14ac:dyDescent="0.2">
      <c r="A6823" s="35">
        <v>2013</v>
      </c>
      <c r="B6823" s="35">
        <v>17515</v>
      </c>
      <c r="C6823" s="35">
        <v>638700</v>
      </c>
      <c r="D6823" s="35" t="s">
        <v>56</v>
      </c>
    </row>
    <row r="6824" spans="1:4" x14ac:dyDescent="0.2">
      <c r="A6824" s="35">
        <v>2014</v>
      </c>
      <c r="B6824" s="35">
        <v>17515</v>
      </c>
      <c r="C6824" s="35">
        <v>670600</v>
      </c>
      <c r="D6824" s="35" t="s">
        <v>56</v>
      </c>
    </row>
    <row r="6825" spans="1:4" x14ac:dyDescent="0.2">
      <c r="A6825" s="35">
        <v>2015</v>
      </c>
      <c r="B6825" s="35">
        <v>17515</v>
      </c>
      <c r="C6825" s="35">
        <v>704100</v>
      </c>
      <c r="D6825" s="35" t="s">
        <v>56</v>
      </c>
    </row>
    <row r="6826" spans="1:4" x14ac:dyDescent="0.2">
      <c r="A6826" s="35">
        <v>2016</v>
      </c>
      <c r="B6826" s="35">
        <v>17515</v>
      </c>
      <c r="C6826" s="35">
        <v>735300</v>
      </c>
      <c r="D6826" s="35" t="s">
        <v>56</v>
      </c>
    </row>
    <row r="6827" spans="1:4" x14ac:dyDescent="0.2">
      <c r="A6827" s="35">
        <v>2017</v>
      </c>
      <c r="B6827" s="35">
        <v>17515</v>
      </c>
      <c r="C6827" s="35">
        <v>757800</v>
      </c>
      <c r="D6827" s="35" t="s">
        <v>56</v>
      </c>
    </row>
    <row r="6828" spans="1:4" x14ac:dyDescent="0.2">
      <c r="A6828" s="35">
        <v>2013</v>
      </c>
      <c r="B6828" s="35">
        <v>175251</v>
      </c>
      <c r="C6828" s="35">
        <v>881700</v>
      </c>
      <c r="D6828" s="35" t="s">
        <v>56</v>
      </c>
    </row>
    <row r="6829" spans="1:4" x14ac:dyDescent="0.2">
      <c r="A6829" s="35">
        <v>2014</v>
      </c>
      <c r="B6829" s="35">
        <v>175251</v>
      </c>
      <c r="C6829" s="35">
        <v>852800</v>
      </c>
      <c r="D6829" s="35" t="s">
        <v>56</v>
      </c>
    </row>
    <row r="6830" spans="1:4" x14ac:dyDescent="0.2">
      <c r="A6830" s="35">
        <v>2015</v>
      </c>
      <c r="B6830" s="35">
        <v>175251</v>
      </c>
      <c r="C6830" s="35">
        <v>851000</v>
      </c>
      <c r="D6830" s="35" t="s">
        <v>56</v>
      </c>
    </row>
    <row r="6831" spans="1:4" x14ac:dyDescent="0.2">
      <c r="A6831" s="35">
        <v>2016</v>
      </c>
      <c r="B6831" s="35">
        <v>175251</v>
      </c>
      <c r="C6831" s="35">
        <v>861200</v>
      </c>
      <c r="D6831" s="35" t="s">
        <v>56</v>
      </c>
    </row>
    <row r="6832" spans="1:4" x14ac:dyDescent="0.2">
      <c r="A6832" s="35">
        <v>2017</v>
      </c>
      <c r="B6832" s="35">
        <v>175251</v>
      </c>
      <c r="C6832" s="35">
        <v>880900</v>
      </c>
      <c r="D6832" s="35" t="s">
        <v>56</v>
      </c>
    </row>
    <row r="6833" spans="1:4" x14ac:dyDescent="0.2">
      <c r="A6833" s="35">
        <v>2013</v>
      </c>
      <c r="B6833" s="35">
        <v>175271</v>
      </c>
      <c r="C6833" s="35">
        <v>6467652</v>
      </c>
      <c r="D6833" s="35" t="s">
        <v>56</v>
      </c>
    </row>
    <row r="6834" spans="1:4" x14ac:dyDescent="0.2">
      <c r="A6834" s="35">
        <v>2014</v>
      </c>
      <c r="B6834" s="35">
        <v>175271</v>
      </c>
      <c r="C6834" s="35">
        <v>6781905</v>
      </c>
      <c r="D6834" s="35" t="s">
        <v>56</v>
      </c>
    </row>
    <row r="6835" spans="1:4" x14ac:dyDescent="0.2">
      <c r="A6835" s="35">
        <v>2015</v>
      </c>
      <c r="B6835" s="35">
        <v>175271</v>
      </c>
      <c r="C6835" s="35">
        <v>6469700</v>
      </c>
      <c r="D6835" s="35" t="s">
        <v>56</v>
      </c>
    </row>
    <row r="6836" spans="1:4" x14ac:dyDescent="0.2">
      <c r="A6836" s="35">
        <v>2016</v>
      </c>
      <c r="B6836" s="35">
        <v>175271</v>
      </c>
      <c r="C6836" s="35">
        <v>6783800</v>
      </c>
      <c r="D6836" s="35" t="s">
        <v>56</v>
      </c>
    </row>
    <row r="6837" spans="1:4" x14ac:dyDescent="0.2">
      <c r="A6837" s="35">
        <v>2017</v>
      </c>
      <c r="B6837" s="35">
        <v>175271</v>
      </c>
      <c r="C6837" s="35">
        <v>6999700</v>
      </c>
      <c r="D6837" s="35" t="s">
        <v>56</v>
      </c>
    </row>
    <row r="6838" spans="1:4" x14ac:dyDescent="0.2">
      <c r="A6838" s="35">
        <v>2013</v>
      </c>
      <c r="B6838" s="35">
        <v>9901</v>
      </c>
      <c r="C6838" s="35">
        <v>260115000</v>
      </c>
      <c r="D6838" s="35" t="s">
        <v>56</v>
      </c>
    </row>
    <row r="6839" spans="1:4" x14ac:dyDescent="0.2">
      <c r="A6839" s="35">
        <v>2014</v>
      </c>
      <c r="B6839" s="35">
        <v>9901</v>
      </c>
      <c r="C6839" s="35">
        <v>262956000</v>
      </c>
      <c r="D6839" s="35" t="s">
        <v>56</v>
      </c>
    </row>
    <row r="6840" spans="1:4" x14ac:dyDescent="0.2">
      <c r="A6840" s="35">
        <v>2015</v>
      </c>
      <c r="B6840" s="35">
        <v>9901</v>
      </c>
      <c r="C6840" s="35">
        <v>275569000</v>
      </c>
      <c r="D6840" s="35" t="s">
        <v>56</v>
      </c>
    </row>
    <row r="6841" spans="1:4" x14ac:dyDescent="0.2">
      <c r="A6841" s="35">
        <v>2016</v>
      </c>
      <c r="B6841" s="35">
        <v>9901</v>
      </c>
      <c r="C6841" s="35">
        <v>294665000</v>
      </c>
      <c r="D6841" s="35" t="s">
        <v>56</v>
      </c>
    </row>
    <row r="6842" spans="1:4" x14ac:dyDescent="0.2">
      <c r="A6842" s="35">
        <v>2017</v>
      </c>
      <c r="B6842" s="35">
        <v>9901</v>
      </c>
      <c r="C6842" s="35">
        <v>311498000</v>
      </c>
      <c r="D6842" s="35" t="s">
        <v>56</v>
      </c>
    </row>
    <row r="6843" spans="1:4" x14ac:dyDescent="0.2">
      <c r="A6843" s="35">
        <v>2013</v>
      </c>
      <c r="B6843" s="35">
        <v>9902</v>
      </c>
      <c r="C6843" s="35">
        <v>8.17</v>
      </c>
      <c r="D6843" s="35" t="s">
        <v>56</v>
      </c>
    </row>
    <row r="6844" spans="1:4" x14ac:dyDescent="0.2">
      <c r="A6844" s="35">
        <v>2014</v>
      </c>
      <c r="B6844" s="35">
        <v>9902</v>
      </c>
      <c r="C6844" s="35">
        <v>8.17</v>
      </c>
      <c r="D6844" s="35" t="s">
        <v>56</v>
      </c>
    </row>
    <row r="6845" spans="1:4" x14ac:dyDescent="0.2">
      <c r="A6845" s="35">
        <v>2015</v>
      </c>
      <c r="B6845" s="35">
        <v>9902</v>
      </c>
      <c r="C6845" s="35">
        <v>7.7</v>
      </c>
      <c r="D6845" s="35" t="s">
        <v>56</v>
      </c>
    </row>
    <row r="6846" spans="1:4" x14ac:dyDescent="0.2">
      <c r="A6846" s="35">
        <v>2016</v>
      </c>
      <c r="B6846" s="35">
        <v>9902</v>
      </c>
      <c r="C6846" s="35">
        <v>7.03</v>
      </c>
      <c r="D6846" s="35" t="s">
        <v>56</v>
      </c>
    </row>
    <row r="6847" spans="1:4" x14ac:dyDescent="0.2">
      <c r="A6847" s="35">
        <v>2017</v>
      </c>
      <c r="B6847" s="35">
        <v>9902</v>
      </c>
      <c r="C6847" s="35">
        <v>6.5</v>
      </c>
      <c r="D6847" s="35" t="s">
        <v>56</v>
      </c>
    </row>
    <row r="6848" spans="1:4" x14ac:dyDescent="0.2">
      <c r="A6848" s="35">
        <v>2013</v>
      </c>
      <c r="B6848" s="35">
        <v>9903</v>
      </c>
      <c r="C6848" s="35">
        <v>154.84</v>
      </c>
      <c r="D6848" s="35" t="s">
        <v>56</v>
      </c>
    </row>
    <row r="6849" spans="1:4" x14ac:dyDescent="0.2">
      <c r="A6849" s="35">
        <v>2014</v>
      </c>
      <c r="B6849" s="35">
        <v>9903</v>
      </c>
      <c r="C6849" s="35">
        <v>156.02000000000001</v>
      </c>
      <c r="D6849" s="35" t="s">
        <v>56</v>
      </c>
    </row>
    <row r="6850" spans="1:4" x14ac:dyDescent="0.2">
      <c r="A6850" s="35">
        <v>2015</v>
      </c>
      <c r="B6850" s="35">
        <v>9903</v>
      </c>
      <c r="C6850" s="35">
        <v>161.1</v>
      </c>
      <c r="D6850" s="35" t="s">
        <v>56</v>
      </c>
    </row>
    <row r="6851" spans="1:4" x14ac:dyDescent="0.2">
      <c r="A6851" s="35">
        <v>2016</v>
      </c>
      <c r="B6851" s="35">
        <v>9903</v>
      </c>
      <c r="C6851" s="35">
        <v>166.98</v>
      </c>
      <c r="D6851" s="35" t="s">
        <v>56</v>
      </c>
    </row>
    <row r="6852" spans="1:4" x14ac:dyDescent="0.2">
      <c r="A6852" s="35">
        <v>2017</v>
      </c>
      <c r="B6852" s="35">
        <v>9903</v>
      </c>
      <c r="C6852" s="35">
        <v>172.93</v>
      </c>
      <c r="D6852" s="35" t="s">
        <v>56</v>
      </c>
    </row>
    <row r="6853" spans="1:4" x14ac:dyDescent="0.2">
      <c r="A6853" s="35">
        <v>2013</v>
      </c>
      <c r="B6853" s="35">
        <v>9904</v>
      </c>
      <c r="C6853" s="35">
        <v>148.53</v>
      </c>
      <c r="D6853" s="35" t="s">
        <v>56</v>
      </c>
    </row>
    <row r="6854" spans="1:4" x14ac:dyDescent="0.2">
      <c r="A6854" s="35">
        <v>2014</v>
      </c>
      <c r="B6854" s="35">
        <v>9904</v>
      </c>
      <c r="C6854" s="35">
        <v>147.22</v>
      </c>
      <c r="D6854" s="35" t="s">
        <v>56</v>
      </c>
    </row>
    <row r="6855" spans="1:4" x14ac:dyDescent="0.2">
      <c r="A6855" s="35">
        <v>2015</v>
      </c>
      <c r="B6855" s="35">
        <v>9904</v>
      </c>
      <c r="C6855" s="35">
        <v>152.07</v>
      </c>
      <c r="D6855" s="35" t="s">
        <v>56</v>
      </c>
    </row>
    <row r="6856" spans="1:4" x14ac:dyDescent="0.2">
      <c r="A6856" s="35">
        <v>2016</v>
      </c>
      <c r="B6856" s="35">
        <v>9904</v>
      </c>
      <c r="C6856" s="35">
        <v>160.94999999999999</v>
      </c>
      <c r="D6856" s="35" t="s">
        <v>56</v>
      </c>
    </row>
    <row r="6857" spans="1:4" x14ac:dyDescent="0.2">
      <c r="A6857" s="35">
        <v>2017</v>
      </c>
      <c r="B6857" s="35">
        <v>9904</v>
      </c>
      <c r="C6857" s="35">
        <v>168.62</v>
      </c>
      <c r="D6857" s="35" t="s">
        <v>56</v>
      </c>
    </row>
    <row r="6858" spans="1:4" x14ac:dyDescent="0.2">
      <c r="A6858" s="35">
        <v>2013</v>
      </c>
      <c r="B6858" s="35">
        <v>9905</v>
      </c>
      <c r="C6858" s="35">
        <v>44500</v>
      </c>
      <c r="D6858" s="35" t="s">
        <v>56</v>
      </c>
    </row>
    <row r="6859" spans="1:4" x14ac:dyDescent="0.2">
      <c r="A6859" s="35">
        <v>2014</v>
      </c>
      <c r="B6859" s="35">
        <v>9905</v>
      </c>
      <c r="C6859" s="35">
        <v>44500</v>
      </c>
      <c r="D6859" s="35" t="s">
        <v>56</v>
      </c>
    </row>
    <row r="6860" spans="1:4" x14ac:dyDescent="0.2">
      <c r="A6860" s="35">
        <v>2015</v>
      </c>
      <c r="B6860" s="35">
        <v>9905</v>
      </c>
      <c r="C6860" s="35">
        <v>45000</v>
      </c>
      <c r="D6860" s="35" t="s">
        <v>56</v>
      </c>
    </row>
    <row r="6861" spans="1:4" x14ac:dyDescent="0.2">
      <c r="A6861" s="35">
        <v>2016</v>
      </c>
      <c r="B6861" s="35">
        <v>9905</v>
      </c>
      <c r="C6861" s="35">
        <v>45900</v>
      </c>
      <c r="D6861" s="35" t="s">
        <v>56</v>
      </c>
    </row>
    <row r="6862" spans="1:4" x14ac:dyDescent="0.2">
      <c r="A6862" s="35">
        <v>2017</v>
      </c>
      <c r="B6862" s="35">
        <v>9905</v>
      </c>
      <c r="C6862" s="35">
        <v>47000</v>
      </c>
      <c r="D6862" s="35" t="s">
        <v>56</v>
      </c>
    </row>
    <row r="6863" spans="1:4" x14ac:dyDescent="0.2">
      <c r="A6863" s="35">
        <v>2013</v>
      </c>
      <c r="B6863" s="35">
        <v>9906</v>
      </c>
      <c r="C6863" s="35">
        <v>2.23</v>
      </c>
      <c r="D6863" s="35" t="s">
        <v>56</v>
      </c>
    </row>
    <row r="6864" spans="1:4" x14ac:dyDescent="0.2">
      <c r="A6864" s="35">
        <v>2014</v>
      </c>
      <c r="B6864" s="35">
        <v>9906</v>
      </c>
      <c r="C6864" s="35">
        <v>2.31</v>
      </c>
      <c r="D6864" s="35" t="s">
        <v>56</v>
      </c>
    </row>
    <row r="6865" spans="1:4" x14ac:dyDescent="0.2">
      <c r="A6865" s="35">
        <v>2015</v>
      </c>
      <c r="B6865" s="35">
        <v>9906</v>
      </c>
      <c r="C6865" s="35">
        <v>2</v>
      </c>
      <c r="D6865" s="35" t="s">
        <v>56</v>
      </c>
    </row>
    <row r="6866" spans="1:4" x14ac:dyDescent="0.2">
      <c r="A6866" s="35">
        <v>2016</v>
      </c>
      <c r="B6866" s="35">
        <v>9906</v>
      </c>
      <c r="C6866" s="35">
        <v>2</v>
      </c>
      <c r="D6866" s="35" t="s">
        <v>56</v>
      </c>
    </row>
    <row r="6867" spans="1:4" x14ac:dyDescent="0.2">
      <c r="A6867" s="35">
        <v>2017</v>
      </c>
      <c r="B6867" s="35">
        <v>9906</v>
      </c>
      <c r="C6867" s="35">
        <v>2</v>
      </c>
      <c r="D6867" s="35" t="s">
        <v>56</v>
      </c>
    </row>
    <row r="6868" spans="1:4" x14ac:dyDescent="0.2">
      <c r="A6868" s="35">
        <v>2013</v>
      </c>
      <c r="B6868" s="35">
        <v>9907</v>
      </c>
      <c r="C6868" s="35">
        <v>1.05</v>
      </c>
      <c r="D6868" s="35" t="s">
        <v>56</v>
      </c>
    </row>
    <row r="6869" spans="1:4" x14ac:dyDescent="0.2">
      <c r="A6869" s="35">
        <v>2014</v>
      </c>
      <c r="B6869" s="35">
        <v>9907</v>
      </c>
      <c r="C6869" s="35">
        <v>1.0900000000000001</v>
      </c>
      <c r="D6869" s="35" t="s">
        <v>56</v>
      </c>
    </row>
    <row r="6870" spans="1:4" x14ac:dyDescent="0.2">
      <c r="A6870" s="35">
        <v>2015</v>
      </c>
      <c r="B6870" s="35">
        <v>9907</v>
      </c>
      <c r="C6870" s="35">
        <v>1.47</v>
      </c>
      <c r="D6870" s="35" t="s">
        <v>56</v>
      </c>
    </row>
    <row r="6871" spans="1:4" x14ac:dyDescent="0.2">
      <c r="A6871" s="35">
        <v>2016</v>
      </c>
      <c r="B6871" s="35">
        <v>9907</v>
      </c>
      <c r="C6871" s="35">
        <v>2.16</v>
      </c>
      <c r="D6871" s="35" t="s">
        <v>56</v>
      </c>
    </row>
    <row r="6872" spans="1:4" x14ac:dyDescent="0.2">
      <c r="A6872" s="35">
        <v>2017</v>
      </c>
      <c r="B6872" s="35">
        <v>9907</v>
      </c>
      <c r="C6872" s="35">
        <v>3.13</v>
      </c>
      <c r="D6872" s="35" t="s">
        <v>56</v>
      </c>
    </row>
    <row r="6873" spans="1:4" x14ac:dyDescent="0.2">
      <c r="A6873" s="35">
        <v>2013</v>
      </c>
      <c r="B6873" s="35">
        <v>175111</v>
      </c>
      <c r="C6873" s="35">
        <v>16744000</v>
      </c>
      <c r="D6873" s="37" t="s">
        <v>57</v>
      </c>
    </row>
    <row r="6874" spans="1:4" x14ac:dyDescent="0.2">
      <c r="A6874" s="35">
        <v>2014</v>
      </c>
      <c r="B6874" s="35">
        <v>175111</v>
      </c>
      <c r="C6874" s="35">
        <v>16359400</v>
      </c>
      <c r="D6874" s="37" t="str">
        <f>D6873</f>
        <v>augusti 2013</v>
      </c>
    </row>
    <row r="6875" spans="1:4" x14ac:dyDescent="0.2">
      <c r="A6875" s="35">
        <v>2015</v>
      </c>
      <c r="B6875" s="35">
        <v>175111</v>
      </c>
      <c r="C6875" s="35">
        <v>15791900</v>
      </c>
      <c r="D6875" s="37" t="str">
        <f t="shared" ref="D6875:D6937" si="13">D6874</f>
        <v>augusti 2013</v>
      </c>
    </row>
    <row r="6876" spans="1:4" x14ac:dyDescent="0.2">
      <c r="A6876" s="35">
        <v>2016</v>
      </c>
      <c r="B6876" s="35">
        <v>175111</v>
      </c>
      <c r="C6876" s="35">
        <v>14878500</v>
      </c>
      <c r="D6876" s="37" t="str">
        <f t="shared" si="13"/>
        <v>augusti 2013</v>
      </c>
    </row>
    <row r="6877" spans="1:4" x14ac:dyDescent="0.2">
      <c r="A6877" s="35">
        <v>2017</v>
      </c>
      <c r="B6877" s="35">
        <v>175111</v>
      </c>
      <c r="C6877" s="35">
        <v>14123200</v>
      </c>
      <c r="D6877" s="37" t="str">
        <f t="shared" si="13"/>
        <v>augusti 2013</v>
      </c>
    </row>
    <row r="6878" spans="1:4" x14ac:dyDescent="0.2">
      <c r="A6878" s="35">
        <v>2013</v>
      </c>
      <c r="B6878" s="35">
        <v>175121</v>
      </c>
      <c r="C6878" s="35">
        <v>13877400</v>
      </c>
      <c r="D6878" s="37" t="str">
        <f t="shared" si="13"/>
        <v>augusti 2013</v>
      </c>
    </row>
    <row r="6879" spans="1:4" x14ac:dyDescent="0.2">
      <c r="A6879" s="35">
        <v>2014</v>
      </c>
      <c r="B6879" s="35">
        <v>175121</v>
      </c>
      <c r="C6879" s="35">
        <v>13059800</v>
      </c>
      <c r="D6879" s="37" t="str">
        <f t="shared" si="13"/>
        <v>augusti 2013</v>
      </c>
    </row>
    <row r="6880" spans="1:4" x14ac:dyDescent="0.2">
      <c r="A6880" s="35">
        <v>2015</v>
      </c>
      <c r="B6880" s="35">
        <v>175121</v>
      </c>
      <c r="C6880" s="35">
        <v>12584700</v>
      </c>
      <c r="D6880" s="37" t="str">
        <f t="shared" si="13"/>
        <v>augusti 2013</v>
      </c>
    </row>
    <row r="6881" spans="1:4" x14ac:dyDescent="0.2">
      <c r="A6881" s="35">
        <v>2016</v>
      </c>
      <c r="B6881" s="35">
        <v>175121</v>
      </c>
      <c r="C6881" s="35">
        <v>12252500</v>
      </c>
      <c r="D6881" s="37" t="str">
        <f t="shared" si="13"/>
        <v>augusti 2013</v>
      </c>
    </row>
    <row r="6882" spans="1:4" x14ac:dyDescent="0.2">
      <c r="A6882" s="35">
        <v>2017</v>
      </c>
      <c r="B6882" s="35">
        <v>175121</v>
      </c>
      <c r="C6882" s="35">
        <v>11936200</v>
      </c>
      <c r="D6882" s="37" t="str">
        <f t="shared" si="13"/>
        <v>augusti 2013</v>
      </c>
    </row>
    <row r="6883" spans="1:4" x14ac:dyDescent="0.2">
      <c r="A6883" s="35">
        <v>2013</v>
      </c>
      <c r="B6883" s="35">
        <v>175131</v>
      </c>
      <c r="C6883" s="35">
        <v>8190500</v>
      </c>
      <c r="D6883" s="37" t="str">
        <f t="shared" si="13"/>
        <v>augusti 2013</v>
      </c>
    </row>
    <row r="6884" spans="1:4" x14ac:dyDescent="0.2">
      <c r="A6884" s="35">
        <v>2014</v>
      </c>
      <c r="B6884" s="35">
        <v>175131</v>
      </c>
      <c r="C6884" s="35">
        <v>8373600</v>
      </c>
      <c r="D6884" s="37" t="str">
        <f t="shared" si="13"/>
        <v>augusti 2013</v>
      </c>
    </row>
    <row r="6885" spans="1:4" x14ac:dyDescent="0.2">
      <c r="A6885" s="35">
        <v>2015</v>
      </c>
      <c r="B6885" s="35">
        <v>175131</v>
      </c>
      <c r="C6885" s="35">
        <v>8193900</v>
      </c>
      <c r="D6885" s="37" t="str">
        <f t="shared" si="13"/>
        <v>augusti 2013</v>
      </c>
    </row>
    <row r="6886" spans="1:4" x14ac:dyDescent="0.2">
      <c r="A6886" s="35">
        <v>2016</v>
      </c>
      <c r="B6886" s="35">
        <v>175131</v>
      </c>
      <c r="C6886" s="35">
        <v>7769800</v>
      </c>
      <c r="D6886" s="37" t="str">
        <f t="shared" si="13"/>
        <v>augusti 2013</v>
      </c>
    </row>
    <row r="6887" spans="1:4" x14ac:dyDescent="0.2">
      <c r="A6887" s="35">
        <v>2017</v>
      </c>
      <c r="B6887" s="35">
        <v>175131</v>
      </c>
      <c r="C6887" s="35">
        <v>7716100</v>
      </c>
      <c r="D6887" s="37" t="str">
        <f t="shared" si="13"/>
        <v>augusti 2013</v>
      </c>
    </row>
    <row r="6888" spans="1:4" x14ac:dyDescent="0.2">
      <c r="A6888" s="35">
        <v>2013</v>
      </c>
      <c r="B6888" s="35">
        <v>17515</v>
      </c>
      <c r="C6888" s="35">
        <v>648200</v>
      </c>
      <c r="D6888" s="37" t="str">
        <f t="shared" si="13"/>
        <v>augusti 2013</v>
      </c>
    </row>
    <row r="6889" spans="1:4" x14ac:dyDescent="0.2">
      <c r="A6889" s="35">
        <v>2014</v>
      </c>
      <c r="B6889" s="35">
        <v>17515</v>
      </c>
      <c r="C6889" s="35">
        <v>678200</v>
      </c>
      <c r="D6889" s="37" t="str">
        <f t="shared" si="13"/>
        <v>augusti 2013</v>
      </c>
    </row>
    <row r="6890" spans="1:4" x14ac:dyDescent="0.2">
      <c r="A6890" s="35">
        <v>2015</v>
      </c>
      <c r="B6890" s="35">
        <v>17515</v>
      </c>
      <c r="C6890" s="35">
        <v>710600</v>
      </c>
      <c r="D6890" s="37" t="str">
        <f t="shared" si="13"/>
        <v>augusti 2013</v>
      </c>
    </row>
    <row r="6891" spans="1:4" x14ac:dyDescent="0.2">
      <c r="A6891" s="35">
        <v>2016</v>
      </c>
      <c r="B6891" s="35">
        <v>17515</v>
      </c>
      <c r="C6891" s="35">
        <v>740900</v>
      </c>
      <c r="D6891" s="37" t="str">
        <f t="shared" si="13"/>
        <v>augusti 2013</v>
      </c>
    </row>
    <row r="6892" spans="1:4" x14ac:dyDescent="0.2">
      <c r="A6892" s="35">
        <v>2017</v>
      </c>
      <c r="B6892" s="35">
        <v>17515</v>
      </c>
      <c r="C6892" s="35">
        <v>763500</v>
      </c>
      <c r="D6892" s="37" t="str">
        <f t="shared" si="13"/>
        <v>augusti 2013</v>
      </c>
    </row>
    <row r="6893" spans="1:4" x14ac:dyDescent="0.2">
      <c r="A6893" s="35">
        <v>2013</v>
      </c>
      <c r="B6893" s="35">
        <v>175251</v>
      </c>
      <c r="C6893" s="35">
        <v>873300</v>
      </c>
      <c r="D6893" s="37" t="str">
        <f t="shared" si="13"/>
        <v>augusti 2013</v>
      </c>
    </row>
    <row r="6894" spans="1:4" x14ac:dyDescent="0.2">
      <c r="A6894" s="35">
        <v>2014</v>
      </c>
      <c r="B6894" s="35">
        <v>175251</v>
      </c>
      <c r="C6894" s="35">
        <v>841200</v>
      </c>
      <c r="D6894" s="37" t="str">
        <f t="shared" si="13"/>
        <v>augusti 2013</v>
      </c>
    </row>
    <row r="6895" spans="1:4" x14ac:dyDescent="0.2">
      <c r="A6895" s="35">
        <v>2015</v>
      </c>
      <c r="B6895" s="35">
        <v>175251</v>
      </c>
      <c r="C6895" s="35">
        <v>838300</v>
      </c>
      <c r="D6895" s="37" t="str">
        <f t="shared" si="13"/>
        <v>augusti 2013</v>
      </c>
    </row>
    <row r="6896" spans="1:4" x14ac:dyDescent="0.2">
      <c r="A6896" s="35">
        <v>2016</v>
      </c>
      <c r="B6896" s="35">
        <v>175251</v>
      </c>
      <c r="C6896" s="35">
        <v>849200</v>
      </c>
      <c r="D6896" s="37" t="str">
        <f t="shared" si="13"/>
        <v>augusti 2013</v>
      </c>
    </row>
    <row r="6897" spans="1:4" x14ac:dyDescent="0.2">
      <c r="A6897" s="35">
        <v>2017</v>
      </c>
      <c r="B6897" s="35">
        <v>175251</v>
      </c>
      <c r="C6897" s="35">
        <v>871300</v>
      </c>
      <c r="D6897" s="37" t="str">
        <f t="shared" si="13"/>
        <v>augusti 2013</v>
      </c>
    </row>
    <row r="6898" spans="1:4" x14ac:dyDescent="0.2">
      <c r="A6898" s="35">
        <v>2013</v>
      </c>
      <c r="B6898" s="35">
        <v>175271</v>
      </c>
      <c r="C6898" s="35">
        <v>6467652</v>
      </c>
      <c r="D6898" s="37" t="str">
        <f t="shared" si="13"/>
        <v>augusti 2013</v>
      </c>
    </row>
    <row r="6899" spans="1:4" x14ac:dyDescent="0.2">
      <c r="A6899" s="35">
        <v>2014</v>
      </c>
      <c r="B6899" s="35">
        <v>175271</v>
      </c>
      <c r="C6899" s="35">
        <v>6769405</v>
      </c>
      <c r="D6899" s="37" t="str">
        <f t="shared" si="13"/>
        <v>augusti 2013</v>
      </c>
    </row>
    <row r="6900" spans="1:4" x14ac:dyDescent="0.2">
      <c r="A6900" s="35">
        <v>2015</v>
      </c>
      <c r="B6900" s="35">
        <v>175271</v>
      </c>
      <c r="C6900" s="35">
        <v>6461100</v>
      </c>
      <c r="D6900" s="37" t="str">
        <f t="shared" si="13"/>
        <v>augusti 2013</v>
      </c>
    </row>
    <row r="6901" spans="1:4" x14ac:dyDescent="0.2">
      <c r="A6901" s="35">
        <v>2016</v>
      </c>
      <c r="B6901" s="35">
        <v>175271</v>
      </c>
      <c r="C6901" s="35">
        <v>6775400</v>
      </c>
      <c r="D6901" s="37" t="str">
        <f t="shared" si="13"/>
        <v>augusti 2013</v>
      </c>
    </row>
    <row r="6902" spans="1:4" x14ac:dyDescent="0.2">
      <c r="A6902" s="35">
        <v>2017</v>
      </c>
      <c r="B6902" s="35">
        <v>175271</v>
      </c>
      <c r="C6902" s="35">
        <v>7001900</v>
      </c>
      <c r="D6902" s="37" t="str">
        <f t="shared" si="13"/>
        <v>augusti 2013</v>
      </c>
    </row>
    <row r="6903" spans="1:4" x14ac:dyDescent="0.2">
      <c r="A6903" s="35">
        <v>2013</v>
      </c>
      <c r="B6903" s="35">
        <v>9901</v>
      </c>
      <c r="C6903" s="35">
        <v>260179000</v>
      </c>
      <c r="D6903" s="37" t="str">
        <f t="shared" si="13"/>
        <v>augusti 2013</v>
      </c>
    </row>
    <row r="6904" spans="1:4" x14ac:dyDescent="0.2">
      <c r="A6904" s="35">
        <v>2014</v>
      </c>
      <c r="B6904" s="35">
        <v>9901</v>
      </c>
      <c r="C6904" s="35">
        <v>262210000</v>
      </c>
      <c r="D6904" s="37" t="str">
        <f t="shared" si="13"/>
        <v>augusti 2013</v>
      </c>
    </row>
    <row r="6905" spans="1:4" x14ac:dyDescent="0.2">
      <c r="A6905" s="35">
        <v>2015</v>
      </c>
      <c r="B6905" s="35">
        <v>9901</v>
      </c>
      <c r="C6905" s="35">
        <v>274464000</v>
      </c>
      <c r="D6905" s="37" t="str">
        <f t="shared" si="13"/>
        <v>augusti 2013</v>
      </c>
    </row>
    <row r="6906" spans="1:4" x14ac:dyDescent="0.2">
      <c r="A6906" s="35">
        <v>2016</v>
      </c>
      <c r="B6906" s="35">
        <v>9901</v>
      </c>
      <c r="C6906" s="35">
        <v>294991000</v>
      </c>
      <c r="D6906" s="37" t="str">
        <f t="shared" si="13"/>
        <v>augusti 2013</v>
      </c>
    </row>
    <row r="6907" spans="1:4" x14ac:dyDescent="0.2">
      <c r="A6907" s="35">
        <v>2017</v>
      </c>
      <c r="B6907" s="35">
        <v>9901</v>
      </c>
      <c r="C6907" s="35">
        <v>313950000</v>
      </c>
      <c r="D6907" s="37" t="str">
        <f t="shared" si="13"/>
        <v>augusti 2013</v>
      </c>
    </row>
    <row r="6908" spans="1:4" x14ac:dyDescent="0.2">
      <c r="A6908" s="35">
        <v>2013</v>
      </c>
      <c r="B6908" s="35">
        <v>9902</v>
      </c>
      <c r="C6908" s="35">
        <v>8.32</v>
      </c>
      <c r="D6908" s="37" t="str">
        <f t="shared" si="13"/>
        <v>augusti 2013</v>
      </c>
    </row>
    <row r="6909" spans="1:4" x14ac:dyDescent="0.2">
      <c r="A6909" s="35">
        <v>2014</v>
      </c>
      <c r="B6909" s="35">
        <v>9902</v>
      </c>
      <c r="C6909" s="35">
        <v>8.2799999999999994</v>
      </c>
      <c r="D6909" s="37" t="str">
        <f t="shared" si="13"/>
        <v>augusti 2013</v>
      </c>
    </row>
    <row r="6910" spans="1:4" x14ac:dyDescent="0.2">
      <c r="A6910" s="35">
        <v>2015</v>
      </c>
      <c r="B6910" s="35">
        <v>9902</v>
      </c>
      <c r="C6910" s="35">
        <v>7.7</v>
      </c>
      <c r="D6910" s="37" t="str">
        <f t="shared" si="13"/>
        <v>augusti 2013</v>
      </c>
    </row>
    <row r="6911" spans="1:4" x14ac:dyDescent="0.2">
      <c r="A6911" s="35">
        <v>2016</v>
      </c>
      <c r="B6911" s="35">
        <v>9902</v>
      </c>
      <c r="C6911" s="35">
        <v>7.09</v>
      </c>
      <c r="D6911" s="37" t="str">
        <f t="shared" si="13"/>
        <v>augusti 2013</v>
      </c>
    </row>
    <row r="6912" spans="1:4" x14ac:dyDescent="0.2">
      <c r="A6912" s="35">
        <v>2017</v>
      </c>
      <c r="B6912" s="35">
        <v>9902</v>
      </c>
      <c r="C6912" s="35">
        <v>6.57</v>
      </c>
      <c r="D6912" s="37" t="str">
        <f t="shared" si="13"/>
        <v>augusti 2013</v>
      </c>
    </row>
    <row r="6913" spans="1:4" x14ac:dyDescent="0.2">
      <c r="A6913" s="35">
        <v>2013</v>
      </c>
      <c r="B6913" s="35">
        <v>9903</v>
      </c>
      <c r="C6913" s="35">
        <v>154.84</v>
      </c>
      <c r="D6913" s="37" t="str">
        <f t="shared" si="13"/>
        <v>augusti 2013</v>
      </c>
    </row>
    <row r="6914" spans="1:4" x14ac:dyDescent="0.2">
      <c r="A6914" s="35">
        <v>2014</v>
      </c>
      <c r="B6914" s="35">
        <v>9903</v>
      </c>
      <c r="C6914" s="35">
        <v>155.61000000000001</v>
      </c>
      <c r="D6914" s="37" t="str">
        <f t="shared" si="13"/>
        <v>augusti 2013</v>
      </c>
    </row>
    <row r="6915" spans="1:4" x14ac:dyDescent="0.2">
      <c r="A6915" s="35">
        <v>2015</v>
      </c>
      <c r="B6915" s="35">
        <v>9903</v>
      </c>
      <c r="C6915" s="35">
        <v>160.63</v>
      </c>
      <c r="D6915" s="37" t="str">
        <f t="shared" si="13"/>
        <v>augusti 2013</v>
      </c>
    </row>
    <row r="6916" spans="1:4" x14ac:dyDescent="0.2">
      <c r="A6916" s="35">
        <v>2016</v>
      </c>
      <c r="B6916" s="35">
        <v>9903</v>
      </c>
      <c r="C6916" s="35">
        <v>166.95</v>
      </c>
      <c r="D6916" s="37" t="str">
        <f t="shared" si="13"/>
        <v>augusti 2013</v>
      </c>
    </row>
    <row r="6917" spans="1:4" x14ac:dyDescent="0.2">
      <c r="A6917" s="35">
        <v>2017</v>
      </c>
      <c r="B6917" s="35">
        <v>9903</v>
      </c>
      <c r="C6917" s="35">
        <v>173.72</v>
      </c>
      <c r="D6917" s="37" t="str">
        <f t="shared" si="13"/>
        <v>augusti 2013</v>
      </c>
    </row>
    <row r="6918" spans="1:4" x14ac:dyDescent="0.2">
      <c r="A6918" s="35">
        <v>2013</v>
      </c>
      <c r="B6918" s="35">
        <v>9904</v>
      </c>
      <c r="C6918" s="35">
        <v>148.53</v>
      </c>
      <c r="D6918" s="37" t="str">
        <f t="shared" si="13"/>
        <v>augusti 2013</v>
      </c>
    </row>
    <row r="6919" spans="1:4" x14ac:dyDescent="0.2">
      <c r="A6919" s="35">
        <v>2014</v>
      </c>
      <c r="B6919" s="35">
        <v>9904</v>
      </c>
      <c r="C6919" s="35">
        <v>146.84</v>
      </c>
      <c r="D6919" s="37" t="str">
        <f t="shared" si="13"/>
        <v>augusti 2013</v>
      </c>
    </row>
    <row r="6920" spans="1:4" x14ac:dyDescent="0.2">
      <c r="A6920" s="35">
        <v>2015</v>
      </c>
      <c r="B6920" s="35">
        <v>9904</v>
      </c>
      <c r="C6920" s="35">
        <v>151.5</v>
      </c>
      <c r="D6920" s="37" t="str">
        <f t="shared" si="13"/>
        <v>augusti 2013</v>
      </c>
    </row>
    <row r="6921" spans="1:4" x14ac:dyDescent="0.2">
      <c r="A6921" s="35">
        <v>2016</v>
      </c>
      <c r="B6921" s="35">
        <v>9904</v>
      </c>
      <c r="C6921" s="35">
        <v>161.24</v>
      </c>
      <c r="D6921" s="37" t="str">
        <f t="shared" si="13"/>
        <v>augusti 2013</v>
      </c>
    </row>
    <row r="6922" spans="1:4" x14ac:dyDescent="0.2">
      <c r="A6922" s="35">
        <v>2017</v>
      </c>
      <c r="B6922" s="35">
        <v>9904</v>
      </c>
      <c r="C6922" s="35">
        <v>170.23</v>
      </c>
      <c r="D6922" s="37" t="str">
        <f t="shared" si="13"/>
        <v>augusti 2013</v>
      </c>
    </row>
    <row r="6923" spans="1:4" x14ac:dyDescent="0.2">
      <c r="A6923" s="35">
        <v>2013</v>
      </c>
      <c r="B6923" s="35">
        <v>9905</v>
      </c>
      <c r="C6923" s="35">
        <v>44500</v>
      </c>
      <c r="D6923" s="37" t="str">
        <f t="shared" si="13"/>
        <v>augusti 2013</v>
      </c>
    </row>
    <row r="6924" spans="1:4" x14ac:dyDescent="0.2">
      <c r="A6924" s="35">
        <v>2014</v>
      </c>
      <c r="B6924" s="35">
        <v>9905</v>
      </c>
      <c r="C6924" s="35">
        <v>44400</v>
      </c>
      <c r="D6924" s="37" t="str">
        <f t="shared" si="13"/>
        <v>augusti 2013</v>
      </c>
    </row>
    <row r="6925" spans="1:4" x14ac:dyDescent="0.2">
      <c r="A6925" s="35">
        <v>2015</v>
      </c>
      <c r="B6925" s="35">
        <v>9905</v>
      </c>
      <c r="C6925" s="35">
        <v>44800</v>
      </c>
      <c r="D6925" s="37" t="str">
        <f t="shared" si="13"/>
        <v>augusti 2013</v>
      </c>
    </row>
    <row r="6926" spans="1:4" x14ac:dyDescent="0.2">
      <c r="A6926" s="35">
        <v>2016</v>
      </c>
      <c r="B6926" s="35">
        <v>9905</v>
      </c>
      <c r="C6926" s="35">
        <v>45600</v>
      </c>
      <c r="D6926" s="37" t="str">
        <f t="shared" si="13"/>
        <v>augusti 2013</v>
      </c>
    </row>
    <row r="6927" spans="1:4" x14ac:dyDescent="0.2">
      <c r="A6927" s="35">
        <v>2017</v>
      </c>
      <c r="B6927" s="35">
        <v>9905</v>
      </c>
      <c r="C6927" s="35">
        <v>46800</v>
      </c>
      <c r="D6927" s="37" t="str">
        <f t="shared" si="13"/>
        <v>augusti 2013</v>
      </c>
    </row>
    <row r="6928" spans="1:4" x14ac:dyDescent="0.2">
      <c r="A6928" s="35">
        <v>2013</v>
      </c>
      <c r="B6928" s="35">
        <v>9906</v>
      </c>
      <c r="C6928" s="35">
        <v>2.33</v>
      </c>
      <c r="D6928" s="37" t="str">
        <f t="shared" si="13"/>
        <v>augusti 2013</v>
      </c>
    </row>
    <row r="6929" spans="1:4" x14ac:dyDescent="0.2">
      <c r="A6929" s="35">
        <v>2014</v>
      </c>
      <c r="B6929" s="35">
        <v>9906</v>
      </c>
      <c r="C6929" s="35">
        <v>2.19</v>
      </c>
      <c r="D6929" s="37" t="str">
        <f t="shared" si="13"/>
        <v>augusti 2013</v>
      </c>
    </row>
    <row r="6930" spans="1:4" x14ac:dyDescent="0.2">
      <c r="A6930" s="35">
        <v>2015</v>
      </c>
      <c r="B6930" s="35">
        <v>9906</v>
      </c>
      <c r="C6930" s="35">
        <v>2</v>
      </c>
      <c r="D6930" s="37" t="str">
        <f t="shared" si="13"/>
        <v>augusti 2013</v>
      </c>
    </row>
    <row r="6931" spans="1:4" x14ac:dyDescent="0.2">
      <c r="A6931" s="35">
        <v>2016</v>
      </c>
      <c r="B6931" s="35">
        <v>9906</v>
      </c>
      <c r="C6931" s="35">
        <v>2</v>
      </c>
      <c r="D6931" s="37" t="str">
        <f t="shared" si="13"/>
        <v>augusti 2013</v>
      </c>
    </row>
    <row r="6932" spans="1:4" x14ac:dyDescent="0.2">
      <c r="A6932" s="35">
        <v>2017</v>
      </c>
      <c r="B6932" s="35">
        <v>9906</v>
      </c>
      <c r="C6932" s="35">
        <v>2</v>
      </c>
      <c r="D6932" s="37" t="str">
        <f t="shared" si="13"/>
        <v>augusti 2013</v>
      </c>
    </row>
    <row r="6933" spans="1:4" x14ac:dyDescent="0.2">
      <c r="A6933" s="35">
        <v>2013</v>
      </c>
      <c r="B6933" s="35">
        <v>9907</v>
      </c>
      <c r="C6933" s="35">
        <v>0.98</v>
      </c>
      <c r="D6933" s="37" t="str">
        <f t="shared" si="13"/>
        <v>augusti 2013</v>
      </c>
    </row>
    <row r="6934" spans="1:4" x14ac:dyDescent="0.2">
      <c r="A6934" s="35">
        <v>2014</v>
      </c>
      <c r="B6934" s="35">
        <v>9907</v>
      </c>
      <c r="C6934" s="35">
        <v>1.06</v>
      </c>
      <c r="D6934" s="37" t="str">
        <f t="shared" si="13"/>
        <v>augusti 2013</v>
      </c>
    </row>
    <row r="6935" spans="1:4" x14ac:dyDescent="0.2">
      <c r="A6935" s="35">
        <v>2015</v>
      </c>
      <c r="B6935" s="35">
        <v>9907</v>
      </c>
      <c r="C6935" s="35">
        <v>1.34</v>
      </c>
      <c r="D6935" s="37" t="str">
        <f t="shared" si="13"/>
        <v>augusti 2013</v>
      </c>
    </row>
    <row r="6936" spans="1:4" x14ac:dyDescent="0.2">
      <c r="A6936" s="35">
        <v>2016</v>
      </c>
      <c r="B6936" s="35">
        <v>9907</v>
      </c>
      <c r="C6936" s="35">
        <v>2.14</v>
      </c>
      <c r="D6936" s="37" t="str">
        <f t="shared" si="13"/>
        <v>augusti 2013</v>
      </c>
    </row>
    <row r="6937" spans="1:4" x14ac:dyDescent="0.2">
      <c r="A6937" s="35">
        <v>2017</v>
      </c>
      <c r="B6937" s="35">
        <v>9907</v>
      </c>
      <c r="C6937" s="35">
        <v>3.13</v>
      </c>
      <c r="D6937" s="37" t="str">
        <f t="shared" si="13"/>
        <v>augusti 2013</v>
      </c>
    </row>
    <row r="6938" spans="1:4" x14ac:dyDescent="0.2">
      <c r="A6938" s="35">
        <v>2013</v>
      </c>
      <c r="B6938" s="35">
        <v>175111</v>
      </c>
      <c r="C6938" s="35">
        <v>16744000</v>
      </c>
      <c r="D6938" s="37" t="s">
        <v>59</v>
      </c>
    </row>
    <row r="6939" spans="1:4" x14ac:dyDescent="0.2">
      <c r="A6939" s="35">
        <v>2014</v>
      </c>
      <c r="B6939" s="35">
        <v>175111</v>
      </c>
      <c r="C6939" s="35">
        <v>16359400</v>
      </c>
      <c r="D6939" s="37" t="str">
        <f>D6938</f>
        <v>oktober 2013</v>
      </c>
    </row>
    <row r="6940" spans="1:4" x14ac:dyDescent="0.2">
      <c r="A6940" s="35">
        <v>2015</v>
      </c>
      <c r="B6940" s="35">
        <v>175111</v>
      </c>
      <c r="C6940" s="35">
        <v>15739900</v>
      </c>
      <c r="D6940" s="37" t="str">
        <f t="shared" ref="D6940:D7003" si="14">D6939</f>
        <v>oktober 2013</v>
      </c>
    </row>
    <row r="6941" spans="1:4" x14ac:dyDescent="0.2">
      <c r="A6941" s="35">
        <v>2016</v>
      </c>
      <c r="B6941" s="35">
        <v>175111</v>
      </c>
      <c r="C6941" s="35">
        <v>14785500</v>
      </c>
      <c r="D6941" s="37" t="str">
        <f t="shared" si="14"/>
        <v>oktober 2013</v>
      </c>
    </row>
    <row r="6942" spans="1:4" x14ac:dyDescent="0.2">
      <c r="A6942" s="35">
        <v>2017</v>
      </c>
      <c r="B6942" s="35">
        <v>175111</v>
      </c>
      <c r="C6942" s="35">
        <v>13996200</v>
      </c>
      <c r="D6942" s="37" t="str">
        <f t="shared" si="14"/>
        <v>oktober 2013</v>
      </c>
    </row>
    <row r="6943" spans="1:4" x14ac:dyDescent="0.2">
      <c r="A6943" s="35">
        <v>2018</v>
      </c>
      <c r="B6943" s="35">
        <v>175111</v>
      </c>
      <c r="C6943" s="35">
        <v>13937000</v>
      </c>
      <c r="D6943" s="37" t="str">
        <f t="shared" si="14"/>
        <v>oktober 2013</v>
      </c>
    </row>
    <row r="6944" spans="1:4" x14ac:dyDescent="0.2">
      <c r="A6944" s="35">
        <v>2013</v>
      </c>
      <c r="B6944" s="35">
        <v>175121</v>
      </c>
      <c r="C6944" s="35">
        <v>13882200</v>
      </c>
      <c r="D6944" s="37" t="str">
        <f t="shared" si="14"/>
        <v>oktober 2013</v>
      </c>
    </row>
    <row r="6945" spans="1:4" x14ac:dyDescent="0.2">
      <c r="A6945" s="35">
        <v>2014</v>
      </c>
      <c r="B6945" s="35">
        <v>175121</v>
      </c>
      <c r="C6945" s="35">
        <v>13049600</v>
      </c>
      <c r="D6945" s="37" t="str">
        <f t="shared" si="14"/>
        <v>oktober 2013</v>
      </c>
    </row>
    <row r="6946" spans="1:4" x14ac:dyDescent="0.2">
      <c r="A6946" s="35">
        <v>2015</v>
      </c>
      <c r="B6946" s="35">
        <v>175121</v>
      </c>
      <c r="C6946" s="35">
        <v>12583100</v>
      </c>
      <c r="D6946" s="37" t="str">
        <f t="shared" si="14"/>
        <v>oktober 2013</v>
      </c>
    </row>
    <row r="6947" spans="1:4" x14ac:dyDescent="0.2">
      <c r="A6947" s="35">
        <v>2016</v>
      </c>
      <c r="B6947" s="35">
        <v>175121</v>
      </c>
      <c r="C6947" s="35">
        <v>12262100</v>
      </c>
      <c r="D6947" s="37" t="str">
        <f t="shared" si="14"/>
        <v>oktober 2013</v>
      </c>
    </row>
    <row r="6948" spans="1:4" x14ac:dyDescent="0.2">
      <c r="A6948" s="35">
        <v>2017</v>
      </c>
      <c r="B6948" s="35">
        <v>175121</v>
      </c>
      <c r="C6948" s="35">
        <v>11930800</v>
      </c>
      <c r="D6948" s="37" t="str">
        <f t="shared" si="14"/>
        <v>oktober 2013</v>
      </c>
    </row>
    <row r="6949" spans="1:4" x14ac:dyDescent="0.2">
      <c r="A6949" s="35">
        <v>2018</v>
      </c>
      <c r="B6949" s="35">
        <v>175121</v>
      </c>
      <c r="C6949" s="35">
        <v>11472300</v>
      </c>
      <c r="D6949" s="37" t="str">
        <f t="shared" si="14"/>
        <v>oktober 2013</v>
      </c>
    </row>
    <row r="6950" spans="1:4" x14ac:dyDescent="0.2">
      <c r="A6950" s="35">
        <v>2013</v>
      </c>
      <c r="B6950" s="35">
        <v>175131</v>
      </c>
      <c r="C6950" s="35">
        <v>8197000</v>
      </c>
      <c r="D6950" s="37" t="str">
        <f t="shared" si="14"/>
        <v>oktober 2013</v>
      </c>
    </row>
    <row r="6951" spans="1:4" x14ac:dyDescent="0.2">
      <c r="A6951" s="35">
        <v>2014</v>
      </c>
      <c r="B6951" s="35">
        <v>175131</v>
      </c>
      <c r="C6951" s="35">
        <v>8358100</v>
      </c>
      <c r="D6951" s="37" t="str">
        <f t="shared" si="14"/>
        <v>oktober 2013</v>
      </c>
    </row>
    <row r="6952" spans="1:4" x14ac:dyDescent="0.2">
      <c r="A6952" s="35">
        <v>2015</v>
      </c>
      <c r="B6952" s="35">
        <v>175131</v>
      </c>
      <c r="C6952" s="35">
        <v>8151400</v>
      </c>
      <c r="D6952" s="37" t="str">
        <f t="shared" si="14"/>
        <v>oktober 2013</v>
      </c>
    </row>
    <row r="6953" spans="1:4" x14ac:dyDescent="0.2">
      <c r="A6953" s="35">
        <v>2016</v>
      </c>
      <c r="B6953" s="35">
        <v>175131</v>
      </c>
      <c r="C6953" s="35">
        <v>7694000</v>
      </c>
      <c r="D6953" s="37" t="str">
        <f t="shared" si="14"/>
        <v>oktober 2013</v>
      </c>
    </row>
    <row r="6954" spans="1:4" x14ac:dyDescent="0.2">
      <c r="A6954" s="35">
        <v>2017</v>
      </c>
      <c r="B6954" s="35">
        <v>175131</v>
      </c>
      <c r="C6954" s="35">
        <v>7640600</v>
      </c>
      <c r="D6954" s="37" t="str">
        <f t="shared" si="14"/>
        <v>oktober 2013</v>
      </c>
    </row>
    <row r="6955" spans="1:4" x14ac:dyDescent="0.2">
      <c r="A6955" s="35">
        <v>2018</v>
      </c>
      <c r="B6955" s="35">
        <v>175131</v>
      </c>
      <c r="C6955" s="35">
        <v>7598500</v>
      </c>
      <c r="D6955" s="37" t="str">
        <f t="shared" si="14"/>
        <v>oktober 2013</v>
      </c>
    </row>
    <row r="6956" spans="1:4" x14ac:dyDescent="0.2">
      <c r="A6956" s="35">
        <v>2013</v>
      </c>
      <c r="B6956" s="35">
        <v>17515</v>
      </c>
      <c r="C6956" s="35">
        <v>656000</v>
      </c>
      <c r="D6956" s="37" t="str">
        <f t="shared" si="14"/>
        <v>oktober 2013</v>
      </c>
    </row>
    <row r="6957" spans="1:4" x14ac:dyDescent="0.2">
      <c r="A6957" s="35">
        <v>2014</v>
      </c>
      <c r="B6957" s="35">
        <v>17515</v>
      </c>
      <c r="C6957" s="35">
        <v>681500</v>
      </c>
      <c r="D6957" s="37" t="str">
        <f t="shared" si="14"/>
        <v>oktober 2013</v>
      </c>
    </row>
    <row r="6958" spans="1:4" x14ac:dyDescent="0.2">
      <c r="A6958" s="35">
        <v>2015</v>
      </c>
      <c r="B6958" s="35">
        <v>17515</v>
      </c>
      <c r="C6958" s="35">
        <v>713600</v>
      </c>
      <c r="D6958" s="37" t="str">
        <f t="shared" si="14"/>
        <v>oktober 2013</v>
      </c>
    </row>
    <row r="6959" spans="1:4" x14ac:dyDescent="0.2">
      <c r="A6959" s="35">
        <v>2016</v>
      </c>
      <c r="B6959" s="35">
        <v>17515</v>
      </c>
      <c r="C6959" s="35">
        <v>744000</v>
      </c>
      <c r="D6959" s="37" t="str">
        <f t="shared" si="14"/>
        <v>oktober 2013</v>
      </c>
    </row>
    <row r="6960" spans="1:4" x14ac:dyDescent="0.2">
      <c r="A6960" s="35">
        <v>2017</v>
      </c>
      <c r="B6960" s="35">
        <v>17515</v>
      </c>
      <c r="C6960" s="35">
        <v>766300</v>
      </c>
      <c r="D6960" s="37" t="str">
        <f t="shared" si="14"/>
        <v>oktober 2013</v>
      </c>
    </row>
    <row r="6961" spans="1:4" x14ac:dyDescent="0.2">
      <c r="A6961" s="35">
        <v>2018</v>
      </c>
      <c r="B6961" s="35">
        <v>17515</v>
      </c>
      <c r="C6961" s="35">
        <v>797500</v>
      </c>
      <c r="D6961" s="37" t="str">
        <f t="shared" si="14"/>
        <v>oktober 2013</v>
      </c>
    </row>
    <row r="6962" spans="1:4" x14ac:dyDescent="0.2">
      <c r="A6962" s="35">
        <v>2013</v>
      </c>
      <c r="B6962" s="35">
        <v>175251</v>
      </c>
      <c r="C6962" s="35">
        <v>874900</v>
      </c>
      <c r="D6962" s="37" t="str">
        <f t="shared" si="14"/>
        <v>oktober 2013</v>
      </c>
    </row>
    <row r="6963" spans="1:4" x14ac:dyDescent="0.2">
      <c r="A6963" s="35">
        <v>2014</v>
      </c>
      <c r="B6963" s="35">
        <v>175251</v>
      </c>
      <c r="C6963" s="35">
        <v>842000</v>
      </c>
      <c r="D6963" s="37" t="str">
        <f t="shared" si="14"/>
        <v>oktober 2013</v>
      </c>
    </row>
    <row r="6964" spans="1:4" x14ac:dyDescent="0.2">
      <c r="A6964" s="35">
        <v>2015</v>
      </c>
      <c r="B6964" s="35">
        <v>175251</v>
      </c>
      <c r="C6964" s="35">
        <v>844700</v>
      </c>
      <c r="D6964" s="37" t="str">
        <f t="shared" si="14"/>
        <v>oktober 2013</v>
      </c>
    </row>
    <row r="6965" spans="1:4" x14ac:dyDescent="0.2">
      <c r="A6965" s="35">
        <v>2016</v>
      </c>
      <c r="B6965" s="35">
        <v>175251</v>
      </c>
      <c r="C6965" s="35">
        <v>859200</v>
      </c>
      <c r="D6965" s="37" t="str">
        <f t="shared" si="14"/>
        <v>oktober 2013</v>
      </c>
    </row>
    <row r="6966" spans="1:4" x14ac:dyDescent="0.2">
      <c r="A6966" s="35">
        <v>2017</v>
      </c>
      <c r="B6966" s="35">
        <v>175251</v>
      </c>
      <c r="C6966" s="35">
        <v>879400</v>
      </c>
      <c r="D6966" s="37" t="str">
        <f t="shared" si="14"/>
        <v>oktober 2013</v>
      </c>
    </row>
    <row r="6967" spans="1:4" x14ac:dyDescent="0.2">
      <c r="A6967" s="35">
        <v>2018</v>
      </c>
      <c r="B6967" s="35">
        <v>175251</v>
      </c>
      <c r="C6967" s="35">
        <v>903600</v>
      </c>
      <c r="D6967" s="37" t="str">
        <f t="shared" si="14"/>
        <v>oktober 2013</v>
      </c>
    </row>
    <row r="6968" spans="1:4" x14ac:dyDescent="0.2">
      <c r="A6968" s="35">
        <v>2013</v>
      </c>
      <c r="B6968" s="35">
        <v>175271</v>
      </c>
      <c r="C6968" s="35">
        <v>6467652</v>
      </c>
      <c r="D6968" s="37" t="str">
        <f t="shared" si="14"/>
        <v>oktober 2013</v>
      </c>
    </row>
    <row r="6969" spans="1:4" x14ac:dyDescent="0.2">
      <c r="A6969" s="35">
        <v>2014</v>
      </c>
      <c r="B6969" s="35">
        <v>175271</v>
      </c>
      <c r="C6969" s="35">
        <v>6732310</v>
      </c>
      <c r="D6969" s="37" t="str">
        <f t="shared" si="14"/>
        <v>oktober 2013</v>
      </c>
    </row>
    <row r="6970" spans="1:4" x14ac:dyDescent="0.2">
      <c r="A6970" s="35">
        <v>2015</v>
      </c>
      <c r="B6970" s="35">
        <v>175271</v>
      </c>
      <c r="C6970" s="35">
        <v>6619954.8572127232</v>
      </c>
      <c r="D6970" s="37" t="str">
        <f t="shared" si="14"/>
        <v>oktober 2013</v>
      </c>
    </row>
    <row r="6971" spans="1:4" x14ac:dyDescent="0.2">
      <c r="A6971" s="35">
        <v>2016</v>
      </c>
      <c r="B6971" s="35">
        <v>175271</v>
      </c>
      <c r="C6971" s="35">
        <v>6992383.1666136393</v>
      </c>
      <c r="D6971" s="37" t="str">
        <f t="shared" si="14"/>
        <v>oktober 2013</v>
      </c>
    </row>
    <row r="6972" spans="1:4" x14ac:dyDescent="0.2">
      <c r="A6972" s="35">
        <v>2017</v>
      </c>
      <c r="B6972" s="35">
        <v>175271</v>
      </c>
      <c r="C6972" s="35">
        <v>7284887.8897159128</v>
      </c>
      <c r="D6972" s="37" t="str">
        <f t="shared" si="14"/>
        <v>oktober 2013</v>
      </c>
    </row>
    <row r="6973" spans="1:4" x14ac:dyDescent="0.2">
      <c r="A6973" s="35">
        <v>2018</v>
      </c>
      <c r="B6973" s="35">
        <v>175271</v>
      </c>
      <c r="C6973" s="35">
        <v>7429868.3414595574</v>
      </c>
      <c r="D6973" s="37" t="str">
        <f t="shared" si="14"/>
        <v>oktober 2013</v>
      </c>
    </row>
    <row r="6974" spans="1:4" x14ac:dyDescent="0.2">
      <c r="A6974" s="35">
        <v>2013</v>
      </c>
      <c r="B6974" s="35">
        <v>9901</v>
      </c>
      <c r="C6974" s="35">
        <v>260194000</v>
      </c>
      <c r="D6974" s="37" t="str">
        <f t="shared" si="14"/>
        <v>oktober 2013</v>
      </c>
    </row>
    <row r="6975" spans="1:4" x14ac:dyDescent="0.2">
      <c r="A6975" s="35">
        <v>2014</v>
      </c>
      <c r="B6975" s="35">
        <v>9901</v>
      </c>
      <c r="C6975" s="35">
        <v>262500000</v>
      </c>
      <c r="D6975" s="37" t="str">
        <f t="shared" si="14"/>
        <v>oktober 2013</v>
      </c>
    </row>
    <row r="6976" spans="1:4" x14ac:dyDescent="0.2">
      <c r="A6976" s="35">
        <v>2015</v>
      </c>
      <c r="B6976" s="35">
        <v>9901</v>
      </c>
      <c r="C6976" s="35">
        <v>275841000</v>
      </c>
      <c r="D6976" s="37" t="str">
        <f t="shared" si="14"/>
        <v>oktober 2013</v>
      </c>
    </row>
    <row r="6977" spans="1:4" x14ac:dyDescent="0.2">
      <c r="A6977" s="35">
        <v>2016</v>
      </c>
      <c r="B6977" s="35">
        <v>9901</v>
      </c>
      <c r="C6977" s="35">
        <v>297976000</v>
      </c>
      <c r="D6977" s="37" t="str">
        <f t="shared" si="14"/>
        <v>oktober 2013</v>
      </c>
    </row>
    <row r="6978" spans="1:4" x14ac:dyDescent="0.2">
      <c r="A6978" s="35">
        <v>2017</v>
      </c>
      <c r="B6978" s="35">
        <v>9901</v>
      </c>
      <c r="C6978" s="35">
        <v>317351000</v>
      </c>
      <c r="D6978" s="37" t="str">
        <f t="shared" si="14"/>
        <v>oktober 2013</v>
      </c>
    </row>
    <row r="6979" spans="1:4" x14ac:dyDescent="0.2">
      <c r="A6979" s="35">
        <v>2018</v>
      </c>
      <c r="B6979" s="35">
        <v>9901</v>
      </c>
      <c r="C6979" s="35">
        <v>329466000</v>
      </c>
      <c r="D6979" s="37" t="str">
        <f t="shared" si="14"/>
        <v>oktober 2013</v>
      </c>
    </row>
    <row r="6980" spans="1:4" x14ac:dyDescent="0.2">
      <c r="A6980" s="35">
        <v>2013</v>
      </c>
      <c r="B6980" s="35">
        <v>9902</v>
      </c>
      <c r="C6980" s="35">
        <v>7.99</v>
      </c>
      <c r="D6980" s="37" t="str">
        <f t="shared" si="14"/>
        <v>oktober 2013</v>
      </c>
    </row>
    <row r="6981" spans="1:4" x14ac:dyDescent="0.2">
      <c r="A6981" s="35">
        <v>2014</v>
      </c>
      <c r="B6981" s="35">
        <v>9902</v>
      </c>
      <c r="C6981" s="35">
        <v>7.75</v>
      </c>
      <c r="D6981" s="37" t="str">
        <f t="shared" si="14"/>
        <v>oktober 2013</v>
      </c>
    </row>
    <row r="6982" spans="1:4" x14ac:dyDescent="0.2">
      <c r="A6982" s="35">
        <v>2015</v>
      </c>
      <c r="B6982" s="35">
        <v>9902</v>
      </c>
      <c r="C6982" s="35">
        <v>7.52</v>
      </c>
      <c r="D6982" s="37" t="str">
        <f t="shared" si="14"/>
        <v>oktober 2013</v>
      </c>
    </row>
    <row r="6983" spans="1:4" x14ac:dyDescent="0.2">
      <c r="A6983" s="35">
        <v>2016</v>
      </c>
      <c r="B6983" s="35">
        <v>9902</v>
      </c>
      <c r="C6983" s="35">
        <v>7.15</v>
      </c>
      <c r="D6983" s="37" t="str">
        <f t="shared" si="14"/>
        <v>oktober 2013</v>
      </c>
    </row>
    <row r="6984" spans="1:4" x14ac:dyDescent="0.2">
      <c r="A6984" s="35">
        <v>2017</v>
      </c>
      <c r="B6984" s="35">
        <v>9902</v>
      </c>
      <c r="C6984" s="35">
        <v>6.69</v>
      </c>
      <c r="D6984" s="37" t="str">
        <f t="shared" si="14"/>
        <v>oktober 2013</v>
      </c>
    </row>
    <row r="6985" spans="1:4" x14ac:dyDescent="0.2">
      <c r="A6985" s="35">
        <v>2018</v>
      </c>
      <c r="B6985" s="35">
        <v>9902</v>
      </c>
      <c r="C6985" s="35">
        <v>6.37</v>
      </c>
      <c r="D6985" s="37" t="str">
        <f t="shared" si="14"/>
        <v>oktober 2013</v>
      </c>
    </row>
    <row r="6986" spans="1:4" x14ac:dyDescent="0.2">
      <c r="A6986" s="35">
        <v>2013</v>
      </c>
      <c r="B6986" s="35">
        <v>9903</v>
      </c>
      <c r="C6986" s="35">
        <v>154.84</v>
      </c>
      <c r="D6986" s="37" t="str">
        <f t="shared" si="14"/>
        <v>oktober 2013</v>
      </c>
    </row>
    <row r="6987" spans="1:4" x14ac:dyDescent="0.2">
      <c r="A6987" s="35">
        <v>2014</v>
      </c>
      <c r="B6987" s="35">
        <v>9903</v>
      </c>
      <c r="C6987" s="35">
        <v>155.61000000000001</v>
      </c>
      <c r="D6987" s="37" t="str">
        <f t="shared" si="14"/>
        <v>oktober 2013</v>
      </c>
    </row>
    <row r="6988" spans="1:4" x14ac:dyDescent="0.2">
      <c r="A6988" s="35">
        <v>2015</v>
      </c>
      <c r="B6988" s="35">
        <v>9903</v>
      </c>
      <c r="C6988" s="35">
        <v>160.78</v>
      </c>
      <c r="D6988" s="37" t="str">
        <f t="shared" si="14"/>
        <v>oktober 2013</v>
      </c>
    </row>
    <row r="6989" spans="1:4" x14ac:dyDescent="0.2">
      <c r="A6989" s="35">
        <v>2016</v>
      </c>
      <c r="B6989" s="35">
        <v>9903</v>
      </c>
      <c r="C6989" s="35">
        <v>167.24</v>
      </c>
      <c r="D6989" s="37" t="str">
        <f t="shared" si="14"/>
        <v>oktober 2013</v>
      </c>
    </row>
    <row r="6990" spans="1:4" x14ac:dyDescent="0.2">
      <c r="A6990" s="35">
        <v>2017</v>
      </c>
      <c r="B6990" s="35">
        <v>9903</v>
      </c>
      <c r="C6990" s="35">
        <v>173.79</v>
      </c>
      <c r="D6990" s="37" t="str">
        <f t="shared" si="14"/>
        <v>oktober 2013</v>
      </c>
    </row>
    <row r="6991" spans="1:4" x14ac:dyDescent="0.2">
      <c r="A6991" s="35">
        <v>2018</v>
      </c>
      <c r="B6991" s="35">
        <v>9903</v>
      </c>
      <c r="C6991" s="35">
        <v>180.12</v>
      </c>
      <c r="D6991" s="37" t="str">
        <f t="shared" si="14"/>
        <v>oktober 2013</v>
      </c>
    </row>
    <row r="6992" spans="1:4" x14ac:dyDescent="0.2">
      <c r="A6992" s="35">
        <v>2013</v>
      </c>
      <c r="B6992" s="35">
        <v>9904</v>
      </c>
      <c r="C6992" s="35">
        <v>148.53</v>
      </c>
      <c r="D6992" s="37" t="str">
        <f t="shared" si="14"/>
        <v>oktober 2013</v>
      </c>
    </row>
    <row r="6993" spans="1:4" x14ac:dyDescent="0.2">
      <c r="A6993" s="35">
        <v>2014</v>
      </c>
      <c r="B6993" s="35">
        <v>9904</v>
      </c>
      <c r="C6993" s="35">
        <v>146.84</v>
      </c>
      <c r="D6993" s="37" t="str">
        <f t="shared" si="14"/>
        <v>oktober 2013</v>
      </c>
    </row>
    <row r="6994" spans="1:4" x14ac:dyDescent="0.2">
      <c r="A6994" s="35">
        <v>2015</v>
      </c>
      <c r="B6994" s="35">
        <v>9904</v>
      </c>
      <c r="C6994" s="35">
        <v>151.99</v>
      </c>
      <c r="D6994" s="37" t="str">
        <f t="shared" si="14"/>
        <v>oktober 2013</v>
      </c>
    </row>
    <row r="6995" spans="1:4" x14ac:dyDescent="0.2">
      <c r="A6995" s="35">
        <v>2016</v>
      </c>
      <c r="B6995" s="35">
        <v>9904</v>
      </c>
      <c r="C6995" s="35">
        <v>162.51</v>
      </c>
      <c r="D6995" s="37" t="str">
        <f t="shared" si="14"/>
        <v>oktober 2013</v>
      </c>
    </row>
    <row r="6996" spans="1:4" x14ac:dyDescent="0.2">
      <c r="A6996" s="35">
        <v>2017</v>
      </c>
      <c r="B6996" s="35">
        <v>9904</v>
      </c>
      <c r="C6996" s="35">
        <v>171.68</v>
      </c>
      <c r="D6996" s="37" t="str">
        <f t="shared" si="14"/>
        <v>oktober 2013</v>
      </c>
    </row>
    <row r="6997" spans="1:4" x14ac:dyDescent="0.2">
      <c r="A6997" s="35">
        <v>2018</v>
      </c>
      <c r="B6997" s="35">
        <v>9904</v>
      </c>
      <c r="C6997" s="35">
        <v>176.67</v>
      </c>
      <c r="D6997" s="37" t="str">
        <f t="shared" si="14"/>
        <v>oktober 2013</v>
      </c>
    </row>
    <row r="6998" spans="1:4" x14ac:dyDescent="0.2">
      <c r="A6998" s="35">
        <v>2013</v>
      </c>
      <c r="B6998" s="35">
        <v>9905</v>
      </c>
      <c r="C6998" s="35">
        <v>44500</v>
      </c>
      <c r="D6998" s="37" t="str">
        <f t="shared" si="14"/>
        <v>oktober 2013</v>
      </c>
    </row>
    <row r="6999" spans="1:4" x14ac:dyDescent="0.2">
      <c r="A6999" s="35">
        <v>2014</v>
      </c>
      <c r="B6999" s="35">
        <v>9905</v>
      </c>
      <c r="C6999" s="35">
        <v>44400</v>
      </c>
      <c r="D6999" s="37" t="str">
        <f t="shared" si="14"/>
        <v>oktober 2013</v>
      </c>
    </row>
    <row r="7000" spans="1:4" x14ac:dyDescent="0.2">
      <c r="A7000" s="35">
        <v>2015</v>
      </c>
      <c r="B7000" s="35">
        <v>9905</v>
      </c>
      <c r="C7000" s="35">
        <v>44800</v>
      </c>
      <c r="D7000" s="37" t="str">
        <f t="shared" si="14"/>
        <v>oktober 2013</v>
      </c>
    </row>
    <row r="7001" spans="1:4" x14ac:dyDescent="0.2">
      <c r="A7001" s="35">
        <v>2016</v>
      </c>
      <c r="B7001" s="35">
        <v>9905</v>
      </c>
      <c r="C7001" s="35">
        <v>45700</v>
      </c>
      <c r="D7001" s="37" t="str">
        <f t="shared" si="14"/>
        <v>oktober 2013</v>
      </c>
    </row>
    <row r="7002" spans="1:4" x14ac:dyDescent="0.2">
      <c r="A7002" s="35">
        <v>2017</v>
      </c>
      <c r="B7002" s="35">
        <v>9905</v>
      </c>
      <c r="C7002" s="35">
        <v>46900</v>
      </c>
      <c r="D7002" s="37" t="str">
        <f t="shared" si="14"/>
        <v>oktober 2013</v>
      </c>
    </row>
    <row r="7003" spans="1:4" x14ac:dyDescent="0.2">
      <c r="A7003" s="35">
        <v>2018</v>
      </c>
      <c r="B7003" s="35">
        <v>9905</v>
      </c>
      <c r="C7003" s="35">
        <v>48300</v>
      </c>
      <c r="D7003" s="37" t="str">
        <f t="shared" si="14"/>
        <v>oktober 2013</v>
      </c>
    </row>
    <row r="7004" spans="1:4" x14ac:dyDescent="0.2">
      <c r="A7004" s="35">
        <v>2013</v>
      </c>
      <c r="B7004" s="35">
        <v>9906</v>
      </c>
      <c r="C7004" s="35">
        <v>2.2599999999999998</v>
      </c>
      <c r="D7004" s="37" t="str">
        <f t="shared" ref="D7004:D7015" si="15">D7003</f>
        <v>oktober 2013</v>
      </c>
    </row>
    <row r="7005" spans="1:4" x14ac:dyDescent="0.2">
      <c r="A7005" s="35">
        <v>2014</v>
      </c>
      <c r="B7005" s="35">
        <v>9906</v>
      </c>
      <c r="C7005" s="35">
        <v>2.16</v>
      </c>
      <c r="D7005" s="37" t="str">
        <f t="shared" si="15"/>
        <v>oktober 2013</v>
      </c>
    </row>
    <row r="7006" spans="1:4" x14ac:dyDescent="0.2">
      <c r="A7006" s="35">
        <v>2015</v>
      </c>
      <c r="B7006" s="35">
        <v>9906</v>
      </c>
      <c r="C7006" s="35">
        <v>2</v>
      </c>
      <c r="D7006" s="37" t="str">
        <f t="shared" si="15"/>
        <v>oktober 2013</v>
      </c>
    </row>
    <row r="7007" spans="1:4" x14ac:dyDescent="0.2">
      <c r="A7007" s="35">
        <v>2016</v>
      </c>
      <c r="B7007" s="35">
        <v>9906</v>
      </c>
      <c r="C7007" s="35">
        <v>2</v>
      </c>
      <c r="D7007" s="37" t="str">
        <f t="shared" si="15"/>
        <v>oktober 2013</v>
      </c>
    </row>
    <row r="7008" spans="1:4" x14ac:dyDescent="0.2">
      <c r="A7008" s="35">
        <v>2017</v>
      </c>
      <c r="B7008" s="35">
        <v>9906</v>
      </c>
      <c r="C7008" s="35">
        <v>2</v>
      </c>
      <c r="D7008" s="37" t="str">
        <f t="shared" si="15"/>
        <v>oktober 2013</v>
      </c>
    </row>
    <row r="7009" spans="1:4" x14ac:dyDescent="0.2">
      <c r="A7009" s="35">
        <v>2018</v>
      </c>
      <c r="B7009" s="35">
        <v>9906</v>
      </c>
      <c r="C7009" s="35">
        <v>2</v>
      </c>
      <c r="D7009" s="37" t="str">
        <f t="shared" si="15"/>
        <v>oktober 2013</v>
      </c>
    </row>
    <row r="7010" spans="1:4" x14ac:dyDescent="0.2">
      <c r="A7010" s="35">
        <v>2013</v>
      </c>
      <c r="B7010" s="35">
        <v>9907</v>
      </c>
      <c r="C7010" s="35">
        <v>0.92</v>
      </c>
      <c r="D7010" s="37" t="str">
        <f t="shared" si="15"/>
        <v>oktober 2013</v>
      </c>
    </row>
    <row r="7011" spans="1:4" x14ac:dyDescent="0.2">
      <c r="A7011" s="35">
        <v>2014</v>
      </c>
      <c r="B7011" s="35">
        <v>9907</v>
      </c>
      <c r="C7011" s="35">
        <v>1.04</v>
      </c>
      <c r="D7011" s="37" t="str">
        <f t="shared" si="15"/>
        <v>oktober 2013</v>
      </c>
    </row>
    <row r="7012" spans="1:4" x14ac:dyDescent="0.2">
      <c r="A7012" s="35">
        <v>2015</v>
      </c>
      <c r="B7012" s="35">
        <v>9907</v>
      </c>
      <c r="C7012" s="35">
        <v>1.54</v>
      </c>
      <c r="D7012" s="37" t="str">
        <f t="shared" si="15"/>
        <v>oktober 2013</v>
      </c>
    </row>
    <row r="7013" spans="1:4" x14ac:dyDescent="0.2">
      <c r="A7013" s="35">
        <v>2016</v>
      </c>
      <c r="B7013" s="35">
        <v>9907</v>
      </c>
      <c r="C7013" s="35">
        <v>2.27</v>
      </c>
      <c r="D7013" s="37" t="str">
        <f t="shared" si="15"/>
        <v>oktober 2013</v>
      </c>
    </row>
    <row r="7014" spans="1:4" x14ac:dyDescent="0.2">
      <c r="A7014" s="35">
        <v>2017</v>
      </c>
      <c r="B7014" s="35">
        <v>9907</v>
      </c>
      <c r="C7014" s="35">
        <v>3.22</v>
      </c>
      <c r="D7014" s="37" t="str">
        <f t="shared" si="15"/>
        <v>oktober 2013</v>
      </c>
    </row>
    <row r="7015" spans="1:4" x14ac:dyDescent="0.2">
      <c r="A7015" s="35">
        <v>2018</v>
      </c>
      <c r="B7015" s="35">
        <v>9907</v>
      </c>
      <c r="C7015" s="35">
        <v>4.1100000000000003</v>
      </c>
      <c r="D7015" s="37" t="str">
        <f t="shared" si="15"/>
        <v>oktober 2013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2013-10-24T12:07:12Z</dcterms:modified>
</cp:coreProperties>
</file>