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p.pensionsmyndigheten.se/ovr/ANSLAG/Delade dokument/Anslagsprognoser/2020/juli/"/>
    </mc:Choice>
  </mc:AlternateContent>
  <bookViews>
    <workbookView xWindow="240" yWindow="84" windowWidth="16164" windowHeight="8196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62913"/>
</workbook>
</file>

<file path=xl/calcChain.xml><?xml version="1.0" encoding="utf-8"?>
<calcChain xmlns="http://schemas.openxmlformats.org/spreadsheetml/2006/main">
  <c r="E11" i="1" l="1"/>
  <c r="F15" i="1" l="1"/>
  <c r="F8" i="1"/>
  <c r="F9" i="1"/>
  <c r="J16" i="1"/>
  <c r="J12" i="1"/>
  <c r="G16" i="1"/>
  <c r="E16" i="1"/>
  <c r="H15" i="1"/>
  <c r="H14" i="1"/>
  <c r="G12" i="1"/>
  <c r="E12" i="1"/>
  <c r="E18" i="1" s="1"/>
  <c r="H11" i="1"/>
  <c r="H10" i="1"/>
  <c r="H9" i="1"/>
  <c r="H8" i="1"/>
  <c r="H7" i="1"/>
  <c r="F11" i="1"/>
  <c r="I11" i="1" s="1"/>
  <c r="F10" i="1"/>
  <c r="K10" i="1" s="1"/>
  <c r="L10" i="1" s="1"/>
  <c r="F7" i="1"/>
  <c r="I7" i="1" l="1"/>
  <c r="K7" i="1"/>
  <c r="L7" i="1" s="1"/>
  <c r="I15" i="1"/>
  <c r="K15" i="1"/>
  <c r="L15" i="1" s="1"/>
  <c r="H16" i="1"/>
  <c r="K11" i="1"/>
  <c r="L11" i="1" s="1"/>
  <c r="D16" i="1"/>
  <c r="J18" i="1"/>
  <c r="G18" i="1"/>
  <c r="F14" i="1"/>
  <c r="I10" i="1"/>
  <c r="H12" i="1"/>
  <c r="I9" i="1"/>
  <c r="K9" i="1"/>
  <c r="L9" i="1" s="1"/>
  <c r="I8" i="1"/>
  <c r="K8" i="1"/>
  <c r="F12" i="1"/>
  <c r="D12" i="1"/>
  <c r="H18" i="1" l="1"/>
  <c r="I12" i="1"/>
  <c r="D18" i="1"/>
  <c r="I14" i="1"/>
  <c r="I16" i="1" s="1"/>
  <c r="K14" i="1"/>
  <c r="F16" i="1"/>
  <c r="F18" i="1" s="1"/>
  <c r="K12" i="1"/>
  <c r="L8" i="1"/>
  <c r="I18" i="1" l="1"/>
  <c r="L14" i="1"/>
  <c r="K16" i="1"/>
  <c r="K18" i="1" s="1"/>
  <c r="L12" i="1"/>
  <c r="L16" i="1" l="1"/>
  <c r="L18" i="1" s="1"/>
</calcChain>
</file>

<file path=xl/sharedStrings.xml><?xml version="1.0" encoding="utf-8"?>
<sst xmlns="http://schemas.openxmlformats.org/spreadsheetml/2006/main" count="37" uniqueCount="30">
  <si>
    <t>Belopp anges i 1000-tals kronor</t>
  </si>
  <si>
    <t>Årets över-/underskridande</t>
  </si>
  <si>
    <t>Avvikelse från tilldelade medel</t>
  </si>
  <si>
    <t>Högsta anslagskredit</t>
  </si>
  <si>
    <t>Tillgängliga medel</t>
  </si>
  <si>
    <t>Överskridande av anslagskredit</t>
  </si>
  <si>
    <t>Utgiftsområde 11 Ekonomisk trygghet vid ålderdom</t>
  </si>
  <si>
    <t>1:1</t>
  </si>
  <si>
    <t>Garantipension till ålderspension</t>
  </si>
  <si>
    <t>1:2</t>
  </si>
  <si>
    <t>Efterlevandepensioner till vuxna</t>
  </si>
  <si>
    <t>1:3</t>
  </si>
  <si>
    <t>Bostadstillägg till pensionärer</t>
  </si>
  <si>
    <t>1:4</t>
  </si>
  <si>
    <t>Äldreförsörjningsstöd</t>
  </si>
  <si>
    <t>2:1</t>
  </si>
  <si>
    <t>2:1.1</t>
  </si>
  <si>
    <t>Pensionsmyndigheten</t>
  </si>
  <si>
    <t>Summa:</t>
  </si>
  <si>
    <t>Utgiftsområde 12 Ekonomisk trygghet för familjer och barn</t>
  </si>
  <si>
    <t>1:5</t>
  </si>
  <si>
    <t xml:space="preserve">Barnpension och efterlevandestöd </t>
  </si>
  <si>
    <t>1:7</t>
  </si>
  <si>
    <t>Pensionsrätt för barnår</t>
  </si>
  <si>
    <t>Totalt:</t>
  </si>
  <si>
    <t>Sammanfattande tabell över anslagsuppföljningen inom Pensionsmyndighetens ansvarsområde 2020</t>
  </si>
  <si>
    <t>Ingående överföringsbelopp från 2019</t>
  </si>
  <si>
    <t xml:space="preserve">Anslag år 2020 </t>
  </si>
  <si>
    <t>Tilldelade medel 2020</t>
  </si>
  <si>
    <t>Prognos för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</si>
</sst>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center"/>
    </xf>
    <xf numFmtId="0" fontId="9" fillId="0" borderId="0" xfId="0" applyFont="1"/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view="pageLayout" zoomScaleNormal="130" workbookViewId="0">
      <selection sqref="A1:I1"/>
    </sheetView>
  </sheetViews>
  <sheetFormatPr defaultRowHeight="13.2"/>
  <cols>
    <col min="1" max="1" width="6.44140625" customWidth="1"/>
    <col min="2" max="2" width="5.77734375" customWidth="1"/>
    <col min="3" max="3" width="23.5546875" customWidth="1"/>
    <col min="4" max="5" width="11.6640625" customWidth="1"/>
    <col min="6" max="6" width="11.77734375" customWidth="1"/>
    <col min="7" max="8" width="11.6640625" customWidth="1"/>
    <col min="9" max="9" width="11.109375" customWidth="1"/>
    <col min="10" max="10" width="10.5546875" customWidth="1"/>
    <col min="11" max="11" width="12.109375" customWidth="1"/>
    <col min="12" max="12" width="9.21875" customWidth="1"/>
  </cols>
  <sheetData>
    <row r="1" spans="1:18" ht="13.8">
      <c r="A1" s="12" t="s">
        <v>25</v>
      </c>
      <c r="B1" s="13"/>
      <c r="C1" s="13"/>
      <c r="D1" s="13"/>
      <c r="E1" s="13"/>
      <c r="F1" s="13"/>
      <c r="G1" s="13"/>
      <c r="H1" s="13"/>
      <c r="I1" s="13"/>
      <c r="J1" s="12"/>
      <c r="K1" s="13"/>
      <c r="L1" s="13"/>
      <c r="M1" s="13"/>
      <c r="N1" s="13"/>
      <c r="O1" s="13"/>
      <c r="P1" s="13"/>
      <c r="Q1" s="13"/>
      <c r="R1" s="13"/>
    </row>
    <row r="2" spans="1:18">
      <c r="A2" s="10"/>
      <c r="B2" s="10"/>
      <c r="C2" s="10"/>
      <c r="D2" s="10"/>
      <c r="E2" s="10"/>
      <c r="F2" s="10"/>
      <c r="G2" s="10"/>
      <c r="H2" s="10"/>
      <c r="I2" s="10"/>
    </row>
    <row r="3" spans="1:18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18" ht="13.8" thickBot="1">
      <c r="A4" s="10"/>
      <c r="B4" s="10"/>
      <c r="C4" s="10"/>
      <c r="D4" s="10"/>
      <c r="E4" s="10"/>
      <c r="F4" s="10"/>
      <c r="G4" s="10"/>
      <c r="H4" s="10"/>
      <c r="I4" s="10"/>
    </row>
    <row r="5" spans="1:18" ht="29.4" thickBot="1">
      <c r="A5" s="17"/>
      <c r="B5" s="17"/>
      <c r="C5" s="17"/>
      <c r="D5" s="1" t="s">
        <v>26</v>
      </c>
      <c r="E5" s="8" t="s">
        <v>27</v>
      </c>
      <c r="F5" s="8" t="s">
        <v>28</v>
      </c>
      <c r="G5" s="8" t="s">
        <v>29</v>
      </c>
      <c r="H5" s="8" t="s">
        <v>1</v>
      </c>
      <c r="I5" s="8" t="s">
        <v>2</v>
      </c>
      <c r="J5" s="8" t="s">
        <v>3</v>
      </c>
      <c r="K5" s="8" t="s">
        <v>4</v>
      </c>
      <c r="L5" s="8" t="s">
        <v>5</v>
      </c>
      <c r="M5" s="11"/>
    </row>
    <row r="6" spans="1:18">
      <c r="A6" s="18" t="s">
        <v>6</v>
      </c>
      <c r="B6" s="18"/>
      <c r="C6" s="18"/>
      <c r="D6" s="18"/>
      <c r="E6" s="18"/>
      <c r="F6" s="18"/>
      <c r="G6" s="18"/>
      <c r="H6" s="18"/>
      <c r="I6" s="18"/>
    </row>
    <row r="7" spans="1:18">
      <c r="A7" s="2" t="s">
        <v>7</v>
      </c>
      <c r="B7" s="2" t="s">
        <v>7</v>
      </c>
      <c r="C7" s="2" t="s">
        <v>8</v>
      </c>
      <c r="D7" s="9">
        <v>-93966</v>
      </c>
      <c r="E7" s="9">
        <v>14940800</v>
      </c>
      <c r="F7" s="3">
        <f>D7+E7</f>
        <v>14846834</v>
      </c>
      <c r="G7" s="9">
        <v>14483600</v>
      </c>
      <c r="H7" s="3">
        <f>E7-G7</f>
        <v>457200</v>
      </c>
      <c r="I7" s="3">
        <f>F7-G7</f>
        <v>363234</v>
      </c>
      <c r="J7" s="9">
        <v>747040</v>
      </c>
      <c r="K7" s="3">
        <f>F7+J7</f>
        <v>15593874</v>
      </c>
      <c r="L7" s="3">
        <f>(K7-G7)*((K7-G7)&lt;0)</f>
        <v>0</v>
      </c>
    </row>
    <row r="8" spans="1:18">
      <c r="A8" s="2" t="s">
        <v>9</v>
      </c>
      <c r="B8" s="2" t="s">
        <v>9</v>
      </c>
      <c r="C8" s="2" t="s">
        <v>10</v>
      </c>
      <c r="D8" s="9">
        <v>-64768</v>
      </c>
      <c r="E8" s="9">
        <v>9804900</v>
      </c>
      <c r="F8" s="3">
        <f>D8+E8</f>
        <v>9740132</v>
      </c>
      <c r="G8" s="9">
        <v>9975500</v>
      </c>
      <c r="H8" s="3">
        <f>E8-G8</f>
        <v>-170600</v>
      </c>
      <c r="I8" s="3">
        <f>F8-G8</f>
        <v>-235368</v>
      </c>
      <c r="J8" s="9">
        <v>490245</v>
      </c>
      <c r="K8" s="9">
        <f>F8+J8</f>
        <v>10230377</v>
      </c>
      <c r="L8" s="9">
        <f>(K8-G8)*((K8-G8)&lt;0)</f>
        <v>0</v>
      </c>
    </row>
    <row r="9" spans="1:18">
      <c r="A9" s="2" t="s">
        <v>11</v>
      </c>
      <c r="B9" s="2" t="s">
        <v>11</v>
      </c>
      <c r="C9" s="2" t="s">
        <v>12</v>
      </c>
      <c r="D9" s="9">
        <v>0</v>
      </c>
      <c r="E9" s="9">
        <v>10026300</v>
      </c>
      <c r="F9" s="3">
        <f>D9+E9</f>
        <v>10026300</v>
      </c>
      <c r="G9" s="9">
        <v>10271600</v>
      </c>
      <c r="H9" s="3">
        <f>E9-G9</f>
        <v>-245300</v>
      </c>
      <c r="I9" s="3">
        <f>F9-G9</f>
        <v>-245300</v>
      </c>
      <c r="J9" s="9">
        <v>501315</v>
      </c>
      <c r="K9" s="3">
        <f>F9+J9</f>
        <v>10527615</v>
      </c>
      <c r="L9" s="3">
        <f>(K9-G9)*((K9-G9)&lt;0)</f>
        <v>0</v>
      </c>
    </row>
    <row r="10" spans="1:18">
      <c r="A10" s="2" t="s">
        <v>13</v>
      </c>
      <c r="B10" s="2" t="s">
        <v>13</v>
      </c>
      <c r="C10" s="2" t="s">
        <v>14</v>
      </c>
      <c r="D10" s="9">
        <v>-47333</v>
      </c>
      <c r="E10" s="9">
        <v>1174500</v>
      </c>
      <c r="F10" s="3">
        <f>D10+E10</f>
        <v>1127167</v>
      </c>
      <c r="G10" s="9">
        <v>1183400</v>
      </c>
      <c r="H10" s="3">
        <f>E10-G10</f>
        <v>-8900</v>
      </c>
      <c r="I10" s="3">
        <f>F10-G10</f>
        <v>-56233</v>
      </c>
      <c r="J10" s="9">
        <v>58725</v>
      </c>
      <c r="K10" s="3">
        <f>F10+J10</f>
        <v>1185892</v>
      </c>
      <c r="L10" s="3">
        <f>(K10-G10)*((K10-G10)&lt;0)</f>
        <v>0</v>
      </c>
    </row>
    <row r="11" spans="1:18">
      <c r="A11" s="2" t="s">
        <v>15</v>
      </c>
      <c r="B11" s="2" t="s">
        <v>16</v>
      </c>
      <c r="C11" s="2" t="s">
        <v>17</v>
      </c>
      <c r="D11" s="9">
        <v>23000</v>
      </c>
      <c r="E11" s="9">
        <f>595896+43000</f>
        <v>638896</v>
      </c>
      <c r="F11" s="9">
        <f>D11+E11</f>
        <v>661896</v>
      </c>
      <c r="G11" s="9">
        <v>679000</v>
      </c>
      <c r="H11" s="9">
        <f>E11-G11</f>
        <v>-40104</v>
      </c>
      <c r="I11" s="9">
        <f>F11-G11</f>
        <v>-17104</v>
      </c>
      <c r="J11" s="9">
        <v>35754</v>
      </c>
      <c r="K11" s="9">
        <f>F11+J11</f>
        <v>697650</v>
      </c>
      <c r="L11" s="3">
        <f>(K11-G11)*((K11-G11)&lt;0)</f>
        <v>0</v>
      </c>
    </row>
    <row r="12" spans="1:18">
      <c r="A12" s="4"/>
      <c r="B12" s="4"/>
      <c r="C12" s="4" t="s">
        <v>18</v>
      </c>
      <c r="D12" s="5">
        <f t="shared" ref="D12:I12" si="0">SUM(D7:D11)</f>
        <v>-183067</v>
      </c>
      <c r="E12" s="5">
        <f t="shared" si="0"/>
        <v>36585396</v>
      </c>
      <c r="F12" s="5">
        <f t="shared" si="0"/>
        <v>36402329</v>
      </c>
      <c r="G12" s="5">
        <f t="shared" si="0"/>
        <v>36593100</v>
      </c>
      <c r="H12" s="5">
        <f t="shared" si="0"/>
        <v>-7704</v>
      </c>
      <c r="I12" s="5">
        <f t="shared" si="0"/>
        <v>-190771</v>
      </c>
      <c r="J12" s="5">
        <f>SUM(J7:J11)</f>
        <v>1833079</v>
      </c>
      <c r="K12" s="5">
        <f>SUM(K7:K11)</f>
        <v>38235408</v>
      </c>
      <c r="L12" s="5">
        <f>SUM(L7:L11)</f>
        <v>0</v>
      </c>
    </row>
    <row r="13" spans="1:18">
      <c r="A13" s="18" t="s">
        <v>19</v>
      </c>
      <c r="B13" s="18"/>
      <c r="C13" s="18"/>
      <c r="D13" s="18"/>
      <c r="E13" s="18"/>
      <c r="F13" s="18"/>
      <c r="G13" s="18"/>
      <c r="H13" s="18"/>
      <c r="I13" s="18"/>
    </row>
    <row r="14" spans="1:18">
      <c r="A14" s="2" t="s">
        <v>20</v>
      </c>
      <c r="B14" s="2" t="s">
        <v>20</v>
      </c>
      <c r="C14" s="2" t="s">
        <v>21</v>
      </c>
      <c r="D14" s="9">
        <v>-32604</v>
      </c>
      <c r="E14" s="9">
        <v>997300</v>
      </c>
      <c r="F14" s="3">
        <f>D14+E14</f>
        <v>964696</v>
      </c>
      <c r="G14" s="9">
        <v>1016900</v>
      </c>
      <c r="H14" s="3">
        <f>E14-G14</f>
        <v>-19600</v>
      </c>
      <c r="I14" s="3">
        <f>F14-G14</f>
        <v>-52204</v>
      </c>
      <c r="J14" s="9">
        <v>59838</v>
      </c>
      <c r="K14" s="3">
        <f>F14+J14</f>
        <v>1024534</v>
      </c>
      <c r="L14" s="3">
        <f>(K14-G14)*((K14-G14)&lt;0)</f>
        <v>0</v>
      </c>
    </row>
    <row r="15" spans="1:18">
      <c r="A15" s="2" t="s">
        <v>22</v>
      </c>
      <c r="B15" s="2" t="s">
        <v>22</v>
      </c>
      <c r="C15" s="2" t="s">
        <v>23</v>
      </c>
      <c r="D15" s="9">
        <v>0</v>
      </c>
      <c r="E15" s="9">
        <v>7565300</v>
      </c>
      <c r="F15" s="9">
        <f>D15+E15</f>
        <v>7565300</v>
      </c>
      <c r="G15" s="9">
        <v>7565300</v>
      </c>
      <c r="H15" s="9">
        <f>E15-G15</f>
        <v>0</v>
      </c>
      <c r="I15" s="9">
        <f>F15-G15</f>
        <v>0</v>
      </c>
      <c r="J15" s="9">
        <v>0</v>
      </c>
      <c r="K15" s="9">
        <f>F15+J15</f>
        <v>7565300</v>
      </c>
      <c r="L15" s="9">
        <f>(K15-G15)*((K15-G15)&lt;0)</f>
        <v>0</v>
      </c>
    </row>
    <row r="16" spans="1:18">
      <c r="A16" s="4"/>
      <c r="B16" s="4"/>
      <c r="C16" s="4" t="s">
        <v>18</v>
      </c>
      <c r="D16" s="5">
        <f t="shared" ref="D16:I16" si="1">SUM(D14:D15)</f>
        <v>-32604</v>
      </c>
      <c r="E16" s="5">
        <f t="shared" si="1"/>
        <v>8562600</v>
      </c>
      <c r="F16" s="5">
        <f t="shared" si="1"/>
        <v>8529996</v>
      </c>
      <c r="G16" s="5">
        <f t="shared" si="1"/>
        <v>8582200</v>
      </c>
      <c r="H16" s="5">
        <f t="shared" si="1"/>
        <v>-19600</v>
      </c>
      <c r="I16" s="5">
        <f t="shared" si="1"/>
        <v>-52204</v>
      </c>
      <c r="J16" s="5">
        <f>SUM(J14:J15)</f>
        <v>59838</v>
      </c>
      <c r="K16" s="5">
        <f>SUM(K14:K15)</f>
        <v>8589834</v>
      </c>
      <c r="L16" s="5">
        <f>SUM(L14:L15)</f>
        <v>0</v>
      </c>
    </row>
    <row r="17" spans="1:12">
      <c r="A17" s="14"/>
      <c r="B17" s="14"/>
      <c r="C17" s="14"/>
      <c r="D17" s="14"/>
      <c r="E17" s="14"/>
      <c r="F17" s="14"/>
      <c r="G17" s="14"/>
      <c r="H17" s="14"/>
      <c r="I17" s="14"/>
    </row>
    <row r="18" spans="1:12" ht="13.8" thickBot="1">
      <c r="A18" s="6"/>
      <c r="B18" s="6"/>
      <c r="C18" s="6" t="s">
        <v>24</v>
      </c>
      <c r="D18" s="7">
        <f t="shared" ref="D18:L18" si="2">D12+D16</f>
        <v>-215671</v>
      </c>
      <c r="E18" s="7">
        <f t="shared" si="2"/>
        <v>45147996</v>
      </c>
      <c r="F18" s="7">
        <f t="shared" si="2"/>
        <v>44932325</v>
      </c>
      <c r="G18" s="7">
        <f t="shared" si="2"/>
        <v>45175300</v>
      </c>
      <c r="H18" s="7">
        <f t="shared" si="2"/>
        <v>-27304</v>
      </c>
      <c r="I18" s="7">
        <f t="shared" si="2"/>
        <v>-242975</v>
      </c>
      <c r="J18" s="7">
        <f t="shared" si="2"/>
        <v>1892917</v>
      </c>
      <c r="K18" s="7">
        <f t="shared" si="2"/>
        <v>46825242</v>
      </c>
      <c r="L18" s="7">
        <f t="shared" si="2"/>
        <v>0</v>
      </c>
    </row>
  </sheetData>
  <mergeCells count="7">
    <mergeCell ref="J1:R1"/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(&amp;N)&amp;R&amp;KFF0000 &amp;K000000Bilaga 1 till Rapport&amp;KFF0000 &amp;K0000002020-07-10, VER 2020-2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70cc9aaf-3c20-4758-af7f-200ca945dcd1" ContentTypeId="0x010100502CDB7A0A91F2418536AA9171EEDEB53E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M Rapport" ma:contentTypeID="0x010100502CDB7A0A91F2418536AA9171EEDEB53E00C01B8627A9A63544AE06C9A131F37BBD" ma:contentTypeVersion="18" ma:contentTypeDescription="" ma:contentTypeScope="" ma:versionID="32e2dd59aeaac4fff3643f5a6e0eca05">
  <xsd:schema xmlns:xsd="http://www.w3.org/2001/XMLSchema" xmlns:xs="http://www.w3.org/2001/XMLSchema" xmlns:p="http://schemas.microsoft.com/office/2006/metadata/properties" xmlns:ns2="465edb57-3a11-4ff8-9c43-7dc2da403828" targetNamespace="http://schemas.microsoft.com/office/2006/metadata/properties" ma:root="true" ma:fieldsID="af0e5d94583ec14070ba66e202abe413" ns2:_="">
    <xsd:import namespace="465edb57-3a11-4ff8-9c43-7dc2da403828"/>
    <xsd:element name="properties">
      <xsd:complexType>
        <xsd:sequence>
          <xsd:element name="documentManagement">
            <xsd:complexType>
              <xsd:all>
                <xsd:element ref="ns2:Säkerhetsklass" minOccurs="0"/>
                <xsd:element ref="ns2:Dokumentstatus" minOccurs="0"/>
                <xsd:element ref="ns2:Sekretessmarkering" minOccurs="0"/>
                <xsd:element ref="ns2:_dlc_DocId" minOccurs="0"/>
                <xsd:element ref="ns2:_dlc_DocIdUrl" minOccurs="0"/>
                <xsd:element ref="ns2:_dlc_DocIdPersistId" minOccurs="0"/>
                <xsd:element ref="ns2:c611286023d1454ea232712bcb235812" minOccurs="0"/>
                <xsd:element ref="ns2:TaxCatchAll" minOccurs="0"/>
                <xsd:element ref="ns2:TaxCatchAllLabel" minOccurs="0"/>
                <xsd:element ref="ns2:TaxKeyword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5edb57-3a11-4ff8-9c43-7dc2da403828" elementFormDefault="qualified">
    <xsd:import namespace="http://schemas.microsoft.com/office/2006/documentManagement/types"/>
    <xsd:import namespace="http://schemas.microsoft.com/office/infopath/2007/PartnerControls"/>
    <xsd:element name="Säkerhetsklass" ma:index="1" nillable="true" ma:displayName="Informationsklass" ma:default="Oklassificerad" ma:description="Anger vilken typ av information dokumentet innehåller och hur spridning får ske. Se PID109393 Informationsklassning – Anvisning.&#10;http://orangeriet/download/18.3ebb74d13a5948e7343154/1372924502831/PID109393_v1.0+Anvisning+informationsklassning.pdf" ma:format="Dropdown" ma:internalName="S_x00e4_kerhetsklass" ma:readOnly="false">
      <xsd:simpleType>
        <xsd:restriction base="dms:Choice">
          <xsd:enumeration value="Oklassificerad"/>
          <xsd:enumeration value="Publik"/>
          <xsd:enumeration value="Intern"/>
          <xsd:enumeration value="Känslig"/>
          <xsd:enumeration value="Mycket känslig"/>
        </xsd:restriction>
      </xsd:simpleType>
    </xsd:element>
    <xsd:element name="Dokumentstatus" ma:index="2" nillable="true" ma:displayName="Dokumentstatus" ma:default="UTKAST" ma:description="Ett dokument ska ha status utkast fram till att det godkänns av dokumentägaren." ma:format="Dropdown" ma:internalName="Dokumentstatus" ma:readOnly="false">
      <xsd:simpleType>
        <xsd:restriction base="dms:Choice">
          <xsd:enumeration value="UTKAST"/>
          <xsd:enumeration value="GODKÄND"/>
          <xsd:enumeration value="INAKTUELL"/>
        </xsd:restriction>
      </xsd:simpleType>
    </xsd:element>
    <xsd:element name="Sekretessmarkering" ma:index="5" nillable="true" ma:displayName="Sekretessmarkering" ma:description="Ange vilken typ av sekretess dokumentet omfattas av. om Ingen, lämna fältet blankt." ma:internalName="Sekretessmarkering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8 kap. 1 § (förundersökningssekretess)"/>
                    <xsd:enumeration value="18 kap. 3 § (Misstanke om brott)"/>
                    <xsd:enumeration value="18 kap. 8 §  eller 9 § (Informationssäkerhet)"/>
                    <xsd:enumeration value="21 kap. 3 § (Förföljda personer)"/>
                    <xsd:enumeration value="21 kap. 7 § (Risk för behandling i strid med GDPR)"/>
                    <xsd:enumeration value="24 kap. 8 § (Statistiksekretess)"/>
                    <xsd:enumeration value="28 kap. 1 § (Allmän socialförsäkringssekretess)"/>
                    <xsd:enumeration value="28 kap. 5 § (Socialförsäkringssekretess - fondval, efterlevandeskydd)"/>
                    <xsd:enumeration value="39 kap. 1 – 3 §§ (Sekretess i personaladministrativ verksamhet)"/>
                    <xsd:enumeration value="Annat"/>
                  </xsd:restriction>
                </xsd:simpleType>
              </xsd:element>
            </xsd:sequence>
          </xsd:extension>
        </xsd:complexContent>
      </xsd:complexType>
    </xsd:element>
    <xsd:element name="_dlc_DocId" ma:index="10" nillable="true" ma:displayName="Dokument-ID-värde" ma:description="Värdet för dokument-ID som tilldelats till det här objektet." ma:internalName="_dlc_DocId" ma:readOnly="true">
      <xsd:simpleType>
        <xsd:restriction base="dms:Text"/>
      </xsd:simpleType>
    </xsd:element>
    <xsd:element name="_dlc_DocIdUrl" ma:index="11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611286023d1454ea232712bcb235812" ma:index="13" nillable="true" ma:taxonomy="true" ma:internalName="c611286023d1454ea232712bcb235812" ma:taxonomyFieldName="Processgrupp" ma:displayName="Processgrupp" ma:default="" ma:fieldId="{c6112860-23d1-454e-a232-712bcb235812}" ma:taxonomyMulti="true" ma:sspId="70cc9aaf-3c20-4758-af7f-200ca945dcd1" ma:termSetId="62fad8cf-4564-4199-a752-5142b1e49d9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970712c8-eadc-496b-8176-7a0d5d700ad4}" ma:internalName="TaxCatchAll" ma:showField="CatchAllData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970712c8-eadc-496b-8176-7a0d5d700ad4}" ma:internalName="TaxCatchAllLabel" ma:readOnly="true" ma:showField="CatchAllDataLabel" ma:web="3ae303ab-15e8-4cf6-a440-97e7f84f1a0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8" nillable="true" ma:taxonomy="true" ma:internalName="TaxKeywordTaxHTField" ma:taxonomyFieldName="TaxKeyword" ma:displayName="Företagsnyckelord" ma:fieldId="{23f27201-bee3-471e-b2e7-b64fd8b7ca38}" ma:taxonomyMulti="true" ma:sspId="00000000-0000-0000-0000-00000000000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äkerhetsklass xmlns="465edb57-3a11-4ff8-9c43-7dc2da403828">Intern</Säkerhetsklass>
    <Dokumentstatus xmlns="465edb57-3a11-4ff8-9c43-7dc2da403828">UTKAST</Dokumentstatus>
    <TaxKeywordTaxHTField xmlns="465edb57-3a11-4ff8-9c43-7dc2da403828">
      <Terms xmlns="http://schemas.microsoft.com/office/infopath/2007/PartnerControls"/>
    </TaxKeywordTaxHTField>
    <TaxCatchAll xmlns="465edb57-3a11-4ff8-9c43-7dc2da403828">
      <Value>10</Value>
      <Value>1</Value>
    </TaxCatchAll>
    <_dlc_DocId xmlns="465edb57-3a11-4ff8-9c43-7dc2da403828">4JXXJJFS64ZS-957833390-277</_dlc_DocId>
    <_dlc_DocIdUrl xmlns="465edb57-3a11-4ff8-9c43-7dc2da403828">
      <Url>https://sp.pensionsmyndigheten.se/ovr/ANSLAG/_layouts/15/DocIdRedir.aspx?ID=4JXXJJFS64ZS-957833390-277</Url>
      <Description>4JXXJJFS64ZS-957833390-277</Description>
    </_dlc_DocIdUrl>
    <c611286023d1454ea232712bcb235812 xmlns="465edb57-3a11-4ff8-9c43-7dc2da403828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2.4.1 Redovisa/administrera ekonomi</TermName>
          <TermId xmlns="http://schemas.microsoft.com/office/infopath/2007/PartnerControls">07d92175-fe9b-412b-b2fd-3e9fd97df562</TermId>
        </TermInfo>
      </Terms>
    </c611286023d1454ea232712bcb235812>
    <Sekretessmarkering xmlns="465edb57-3a11-4ff8-9c43-7dc2da403828"/>
  </documentManagement>
</p:properties>
</file>

<file path=customXml/itemProps1.xml><?xml version="1.0" encoding="utf-8"?>
<ds:datastoreItem xmlns:ds="http://schemas.openxmlformats.org/officeDocument/2006/customXml" ds:itemID="{301C5D6B-AE9E-400C-85D7-F1A53858429A}"/>
</file>

<file path=customXml/itemProps2.xml><?xml version="1.0" encoding="utf-8"?>
<ds:datastoreItem xmlns:ds="http://schemas.openxmlformats.org/officeDocument/2006/customXml" ds:itemID="{D7E65243-AEAD-4B3E-BA0D-DD2A312F284B}"/>
</file>

<file path=customXml/itemProps3.xml><?xml version="1.0" encoding="utf-8"?>
<ds:datastoreItem xmlns:ds="http://schemas.openxmlformats.org/officeDocument/2006/customXml" ds:itemID="{41D34EDA-6EC6-471E-8D88-D85BF9277707}"/>
</file>

<file path=customXml/itemProps4.xml><?xml version="1.0" encoding="utf-8"?>
<ds:datastoreItem xmlns:ds="http://schemas.openxmlformats.org/officeDocument/2006/customXml" ds:itemID="{42C1A818-C2C7-4FF4-B783-456174BE0CD4}"/>
</file>

<file path=customXml/itemProps5.xml><?xml version="1.0" encoding="utf-8"?>
<ds:datastoreItem xmlns:ds="http://schemas.openxmlformats.org/officeDocument/2006/customXml" ds:itemID="{BD22304C-A22E-47F5-8E4B-B2D6848623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Manager/>
  <Company>SFA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 Granbom</dc:creator>
  <cp:keywords/>
  <dc:description/>
  <cp:lastModifiedBy>Johan Söderberg</cp:lastModifiedBy>
  <cp:revision/>
  <cp:lastPrinted>2020-02-09T13:35:28Z</cp:lastPrinted>
  <dcterms:created xsi:type="dcterms:W3CDTF">2009-10-28T11:41:28Z</dcterms:created>
  <dcterms:modified xsi:type="dcterms:W3CDTF">2020-07-10T07:05:51Z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0x010100502CDB7A0A91F2418536AA9171EEDEB53E00C01B8627A9A63544AE06C9A131F37BBD</vt:lpwstr>
  </property>
  <property fmtid="{D5CDD505-2E9C-101B-9397-08002B2CF9AE}" pid="3" name="abc491f40c194aeca9d489bc3b2652f5">
    <vt:lpwstr>Hela Pensionsmyndigheten|1eaa11e7-d736-4537-b624-27e16bb1c838</vt:lpwstr>
  </property>
  <property fmtid="{D5CDD505-2E9C-101B-9397-08002B2CF9AE}" pid="4" name="Gäller för0">
    <vt:lpwstr>1;#Hela Pensionsmyndigheten|1eaa11e7-d736-4537-b624-27e16bb1c838</vt:lpwstr>
  </property>
  <property fmtid="{D5CDD505-2E9C-101B-9397-08002B2CF9AE}" pid="5" name="_dlc_DocIdItemGuid">
    <vt:lpwstr>1452e7bc-8168-4133-a318-f59ca7db0b06</vt:lpwstr>
  </property>
  <property fmtid="{D5CDD505-2E9C-101B-9397-08002B2CF9AE}" pid="6" name="TaxKeyword">
    <vt:lpwstr/>
  </property>
  <property fmtid="{D5CDD505-2E9C-101B-9397-08002B2CF9AE}" pid="7" name="Processgrupp">
    <vt:lpwstr>10;#2.4.1 Redovisa/administrera ekonomi|07d92175-fe9b-412b-b2fd-3e9fd97df562</vt:lpwstr>
  </property>
  <property fmtid="{D5CDD505-2E9C-101B-9397-08002B2CF9AE}" pid="8" name="hf95c8e4ce864401a0ed1e6e433dc46e">
    <vt:lpwstr/>
  </property>
  <property fmtid="{D5CDD505-2E9C-101B-9397-08002B2CF9AE}" pid="9" name="Beslutsfattare0">
    <vt:lpwstr/>
  </property>
</Properties>
</file>